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E:\日本けん玉協会新潟県支部新サイト\"/>
    </mc:Choice>
  </mc:AlternateContent>
  <xr:revisionPtr revIDLastSave="0" documentId="8_{3C9DAEB6-4F5B-46F6-85E1-5D4AD4291051}" xr6:coauthVersionLast="47" xr6:coauthVersionMax="47" xr10:uidLastSave="{00000000-0000-0000-0000-000000000000}"/>
  <bookViews>
    <workbookView xWindow="-103" yWindow="-103" windowWidth="18720" windowHeight="11949" tabRatio="894" xr2:uid="{00000000-000D-0000-FFFF-FFFF00000000}"/>
  </bookViews>
  <sheets>
    <sheet name="全日本もしかめ参加者 (2)" sheetId="23" r:id="rId1"/>
    <sheet name="全日本もしかめ参加者" sheetId="1" r:id="rId2"/>
    <sheet name="山田啓翔" sheetId="22" r:id="rId3"/>
    <sheet name="山田希羽" sheetId="21" r:id="rId4"/>
    <sheet name="恩田琉伊" sheetId="20" r:id="rId5"/>
    <sheet name="幼児の部" sheetId="18" r:id="rId6"/>
  </sheets>
  <definedNames>
    <definedName name="_xlnm.Print_Area" localSheetId="4">恩田琉伊!$A$1:$H$51</definedName>
    <definedName name="_xlnm.Print_Area" localSheetId="3">山田希羽!$A$1:$H$51</definedName>
    <definedName name="_xlnm.Print_Area" localSheetId="2">山田啓翔!$A$1:$H$51</definedName>
    <definedName name="_xlnm.Print_Area" localSheetId="5">幼児の部!$A$1:$H$46</definedName>
    <definedName name="全日本もしかめ参加者" localSheetId="0">'全日本もしかめ参加者 (2)'!#REF!</definedName>
    <definedName name="全日本もしかめ参加者">全日本もしかめ参加者!#REF!</definedName>
    <definedName name="名簿" localSheetId="4">#REF!</definedName>
    <definedName name="名簿" localSheetId="3">#REF!</definedName>
    <definedName name="名簿" localSheetId="2">#REF!</definedName>
    <definedName name="名簿">#REF!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22" l="1"/>
  <c r="H43" i="22" s="1"/>
  <c r="D43" i="22"/>
  <c r="D42" i="22"/>
  <c r="F42" i="22" s="1"/>
  <c r="H42" i="22" s="1"/>
  <c r="D41" i="22"/>
  <c r="F41" i="22" s="1"/>
  <c r="H41" i="22" s="1"/>
  <c r="D40" i="22"/>
  <c r="F40" i="22" s="1"/>
  <c r="H40" i="22" s="1"/>
  <c r="F39" i="22"/>
  <c r="H39" i="22" s="1"/>
  <c r="D39" i="22"/>
  <c r="D38" i="22"/>
  <c r="F38" i="22" s="1"/>
  <c r="H38" i="22" s="1"/>
  <c r="D37" i="22"/>
  <c r="F37" i="22" s="1"/>
  <c r="H37" i="22" s="1"/>
  <c r="D36" i="22"/>
  <c r="F36" i="22" s="1"/>
  <c r="H36" i="22" s="1"/>
  <c r="F35" i="22"/>
  <c r="H35" i="22" s="1"/>
  <c r="D35" i="22"/>
  <c r="D34" i="22"/>
  <c r="F34" i="22" s="1"/>
  <c r="H34" i="22" s="1"/>
  <c r="D33" i="22"/>
  <c r="F33" i="22" s="1"/>
  <c r="H33" i="22" s="1"/>
  <c r="D32" i="22"/>
  <c r="F32" i="22" s="1"/>
  <c r="H32" i="22" s="1"/>
  <c r="F31" i="22"/>
  <c r="H31" i="22" s="1"/>
  <c r="D31" i="22"/>
  <c r="D30" i="22"/>
  <c r="F30" i="22" s="1"/>
  <c r="H30" i="22" s="1"/>
  <c r="D29" i="22"/>
  <c r="F29" i="22" s="1"/>
  <c r="H29" i="22" s="1"/>
  <c r="D28" i="22"/>
  <c r="F28" i="22" s="1"/>
  <c r="H28" i="22" s="1"/>
  <c r="F27" i="22"/>
  <c r="H27" i="22" s="1"/>
  <c r="D27" i="22"/>
  <c r="D26" i="22"/>
  <c r="F26" i="22" s="1"/>
  <c r="H26" i="22" s="1"/>
  <c r="D25" i="22"/>
  <c r="F25" i="22" s="1"/>
  <c r="H25" i="22" s="1"/>
  <c r="D24" i="22"/>
  <c r="F24" i="22" s="1"/>
  <c r="H24" i="22" s="1"/>
  <c r="F23" i="22"/>
  <c r="H23" i="22" s="1"/>
  <c r="D23" i="22"/>
  <c r="D22" i="22"/>
  <c r="F22" i="22" s="1"/>
  <c r="H22" i="22" s="1"/>
  <c r="D21" i="22"/>
  <c r="F21" i="22" s="1"/>
  <c r="H21" i="22" s="1"/>
  <c r="D20" i="22"/>
  <c r="F20" i="22" s="1"/>
  <c r="H20" i="22" s="1"/>
  <c r="F19" i="22"/>
  <c r="H19" i="22" s="1"/>
  <c r="D19" i="22"/>
  <c r="D18" i="22"/>
  <c r="F18" i="22" s="1"/>
  <c r="H18" i="22" s="1"/>
  <c r="D17" i="22"/>
  <c r="F17" i="22" s="1"/>
  <c r="H17" i="22" s="1"/>
  <c r="D16" i="22"/>
  <c r="F16" i="22" s="1"/>
  <c r="H16" i="22" s="1"/>
  <c r="D15" i="22"/>
  <c r="F15" i="22" s="1"/>
  <c r="H15" i="22" s="1"/>
  <c r="D14" i="22"/>
  <c r="F14" i="22" s="1"/>
  <c r="H14" i="22" s="1"/>
  <c r="D13" i="22"/>
  <c r="F13" i="22" s="1"/>
  <c r="H13" i="22" s="1"/>
  <c r="D43" i="21"/>
  <c r="F43" i="21" s="1"/>
  <c r="H43" i="21" s="1"/>
  <c r="D42" i="21"/>
  <c r="F42" i="21" s="1"/>
  <c r="H42" i="21" s="1"/>
  <c r="F41" i="21"/>
  <c r="H41" i="21" s="1"/>
  <c r="D41" i="21"/>
  <c r="D40" i="21"/>
  <c r="F40" i="21" s="1"/>
  <c r="H40" i="21" s="1"/>
  <c r="D39" i="21"/>
  <c r="F39" i="21" s="1"/>
  <c r="H39" i="21" s="1"/>
  <c r="D38" i="21"/>
  <c r="F38" i="21" s="1"/>
  <c r="H38" i="21" s="1"/>
  <c r="F37" i="21"/>
  <c r="H37" i="21" s="1"/>
  <c r="D37" i="21"/>
  <c r="D36" i="21"/>
  <c r="F36" i="21" s="1"/>
  <c r="H36" i="21" s="1"/>
  <c r="D35" i="21"/>
  <c r="F35" i="21" s="1"/>
  <c r="H35" i="21" s="1"/>
  <c r="D34" i="21"/>
  <c r="F34" i="21" s="1"/>
  <c r="H34" i="21" s="1"/>
  <c r="F33" i="21"/>
  <c r="H33" i="21" s="1"/>
  <c r="D33" i="21"/>
  <c r="D32" i="21"/>
  <c r="F32" i="21" s="1"/>
  <c r="H32" i="21" s="1"/>
  <c r="D31" i="21"/>
  <c r="F31" i="21" s="1"/>
  <c r="H31" i="21" s="1"/>
  <c r="D30" i="21"/>
  <c r="F30" i="21" s="1"/>
  <c r="H30" i="21" s="1"/>
  <c r="F29" i="21"/>
  <c r="H29" i="21" s="1"/>
  <c r="D29" i="21"/>
  <c r="D28" i="21"/>
  <c r="F28" i="21" s="1"/>
  <c r="H28" i="21" s="1"/>
  <c r="D27" i="21"/>
  <c r="F27" i="21" s="1"/>
  <c r="H27" i="21" s="1"/>
  <c r="D26" i="21"/>
  <c r="F26" i="21" s="1"/>
  <c r="H26" i="21" s="1"/>
  <c r="F25" i="21"/>
  <c r="H25" i="21" s="1"/>
  <c r="D25" i="21"/>
  <c r="D24" i="21"/>
  <c r="F24" i="21" s="1"/>
  <c r="H24" i="21" s="1"/>
  <c r="D23" i="21"/>
  <c r="F23" i="21" s="1"/>
  <c r="H23" i="21" s="1"/>
  <c r="D22" i="21"/>
  <c r="F22" i="21" s="1"/>
  <c r="H22" i="21" s="1"/>
  <c r="F21" i="21"/>
  <c r="H21" i="21" s="1"/>
  <c r="D21" i="21"/>
  <c r="D20" i="21"/>
  <c r="F20" i="21" s="1"/>
  <c r="H20" i="21" s="1"/>
  <c r="D19" i="21"/>
  <c r="F19" i="21" s="1"/>
  <c r="H19" i="21" s="1"/>
  <c r="D18" i="21"/>
  <c r="F18" i="21" s="1"/>
  <c r="H18" i="21" s="1"/>
  <c r="F17" i="21"/>
  <c r="H17" i="21" s="1"/>
  <c r="D17" i="21"/>
  <c r="D16" i="21"/>
  <c r="F16" i="21" s="1"/>
  <c r="H16" i="21" s="1"/>
  <c r="D15" i="21"/>
  <c r="F15" i="21" s="1"/>
  <c r="H15" i="21" s="1"/>
  <c r="D14" i="21"/>
  <c r="F14" i="21" s="1"/>
  <c r="H14" i="21" s="1"/>
  <c r="D13" i="21"/>
  <c r="F13" i="21" s="1"/>
  <c r="H13" i="21" s="1"/>
  <c r="F43" i="20"/>
  <c r="H43" i="20" s="1"/>
  <c r="D43" i="20"/>
  <c r="D42" i="20"/>
  <c r="F42" i="20" s="1"/>
  <c r="H42" i="20" s="1"/>
  <c r="D41" i="20"/>
  <c r="F41" i="20" s="1"/>
  <c r="H41" i="20" s="1"/>
  <c r="D40" i="20"/>
  <c r="F40" i="20" s="1"/>
  <c r="H40" i="20" s="1"/>
  <c r="F39" i="20"/>
  <c r="H39" i="20" s="1"/>
  <c r="D39" i="20"/>
  <c r="D38" i="20"/>
  <c r="F38" i="20" s="1"/>
  <c r="H38" i="20" s="1"/>
  <c r="D37" i="20"/>
  <c r="F37" i="20" s="1"/>
  <c r="H37" i="20" s="1"/>
  <c r="D36" i="20"/>
  <c r="F36" i="20" s="1"/>
  <c r="H36" i="20" s="1"/>
  <c r="F35" i="20"/>
  <c r="H35" i="20" s="1"/>
  <c r="D35" i="20"/>
  <c r="D34" i="20"/>
  <c r="F34" i="20" s="1"/>
  <c r="H34" i="20" s="1"/>
  <c r="D33" i="20"/>
  <c r="F33" i="20" s="1"/>
  <c r="H33" i="20" s="1"/>
  <c r="D32" i="20"/>
  <c r="F32" i="20" s="1"/>
  <c r="H32" i="20" s="1"/>
  <c r="F31" i="20"/>
  <c r="H31" i="20" s="1"/>
  <c r="D31" i="20"/>
  <c r="D30" i="20"/>
  <c r="F30" i="20" s="1"/>
  <c r="H30" i="20" s="1"/>
  <c r="D29" i="20"/>
  <c r="F29" i="20" s="1"/>
  <c r="H29" i="20" s="1"/>
  <c r="D28" i="20"/>
  <c r="F28" i="20" s="1"/>
  <c r="H28" i="20" s="1"/>
  <c r="F27" i="20"/>
  <c r="H27" i="20" s="1"/>
  <c r="D27" i="20"/>
  <c r="D26" i="20"/>
  <c r="F26" i="20" s="1"/>
  <c r="H26" i="20" s="1"/>
  <c r="D25" i="20"/>
  <c r="F25" i="20" s="1"/>
  <c r="H25" i="20" s="1"/>
  <c r="D24" i="20"/>
  <c r="F24" i="20" s="1"/>
  <c r="H24" i="20" s="1"/>
  <c r="F23" i="20"/>
  <c r="H23" i="20" s="1"/>
  <c r="D23" i="20"/>
  <c r="D22" i="20"/>
  <c r="F22" i="20" s="1"/>
  <c r="H22" i="20" s="1"/>
  <c r="D21" i="20"/>
  <c r="F21" i="20" s="1"/>
  <c r="H21" i="20" s="1"/>
  <c r="D20" i="20"/>
  <c r="F20" i="20" s="1"/>
  <c r="H20" i="20" s="1"/>
  <c r="F19" i="20"/>
  <c r="H19" i="20" s="1"/>
  <c r="D19" i="20"/>
  <c r="D18" i="20"/>
  <c r="F18" i="20" s="1"/>
  <c r="H18" i="20" s="1"/>
  <c r="D17" i="20"/>
  <c r="F17" i="20" s="1"/>
  <c r="H17" i="20" s="1"/>
  <c r="D16" i="20"/>
  <c r="F16" i="20" s="1"/>
  <c r="H16" i="20" s="1"/>
  <c r="F15" i="20"/>
  <c r="H15" i="20" s="1"/>
  <c r="D15" i="20"/>
  <c r="D14" i="20"/>
  <c r="F14" i="20" s="1"/>
  <c r="H14" i="20" s="1"/>
  <c r="D13" i="20"/>
  <c r="F13" i="20" s="1"/>
  <c r="H13" i="20" s="1"/>
</calcChain>
</file>

<file path=xl/sharedStrings.xml><?xml version="1.0" encoding="utf-8"?>
<sst xmlns="http://schemas.openxmlformats.org/spreadsheetml/2006/main" count="640" uniqueCount="210">
  <si>
    <t>氏名</t>
  </si>
  <si>
    <t>ふりがな</t>
  </si>
  <si>
    <t>年齢</t>
  </si>
  <si>
    <t>記録</t>
  </si>
  <si>
    <t>所属</t>
  </si>
  <si>
    <t>学年</t>
  </si>
  <si>
    <t>級・段位</t>
  </si>
  <si>
    <t>山田　希羽</t>
  </si>
  <si>
    <t>やまだ　のわ</t>
    <phoneticPr fontId="3"/>
  </si>
  <si>
    <t>佐々木　良一</t>
    <rPh sb="0" eb="3">
      <t>ササキ</t>
    </rPh>
    <rPh sb="4" eb="6">
      <t>リョウイチ</t>
    </rPh>
    <phoneticPr fontId="3"/>
  </si>
  <si>
    <t>ささき　りょういち</t>
    <phoneticPr fontId="3"/>
  </si>
  <si>
    <t>三段</t>
    <phoneticPr fontId="3"/>
  </si>
  <si>
    <t>五段</t>
    <phoneticPr fontId="3"/>
  </si>
  <si>
    <t>新潟市立坂井輪小学校</t>
    <rPh sb="0" eb="4">
      <t>ニイガタシリツ</t>
    </rPh>
    <rPh sb="4" eb="6">
      <t>サカイ</t>
    </rPh>
    <rPh sb="6" eb="7">
      <t>ワ</t>
    </rPh>
    <rPh sb="7" eb="10">
      <t>ショウガッコウ</t>
    </rPh>
    <phoneticPr fontId="3"/>
  </si>
  <si>
    <t>4年</t>
    <rPh sb="1" eb="2">
      <t>ネン</t>
    </rPh>
    <phoneticPr fontId="3"/>
  </si>
  <si>
    <t>山田　啓翔</t>
    <rPh sb="3" eb="4">
      <t>ケイ</t>
    </rPh>
    <rPh sb="4" eb="5">
      <t>ショウ</t>
    </rPh>
    <phoneticPr fontId="3"/>
  </si>
  <si>
    <t>やまだ　けいと</t>
    <phoneticPr fontId="3"/>
  </si>
  <si>
    <t>順位</t>
    <rPh sb="1" eb="2">
      <t>イ</t>
    </rPh>
    <phoneticPr fontId="3"/>
  </si>
  <si>
    <t>6年</t>
    <rPh sb="1" eb="2">
      <t>ネン</t>
    </rPh>
    <phoneticPr fontId="3"/>
  </si>
  <si>
    <t>2年</t>
    <rPh sb="1" eb="2">
      <t>ネン</t>
    </rPh>
    <phoneticPr fontId="3"/>
  </si>
  <si>
    <t>大久保　新一</t>
  </si>
  <si>
    <t>おおくぼ　しんいち</t>
  </si>
  <si>
    <t>山田　希羽</t>
    <rPh sb="0" eb="2">
      <t>ヤマダ</t>
    </rPh>
    <rPh sb="3" eb="4">
      <t>キ</t>
    </rPh>
    <rPh sb="4" eb="5">
      <t>ハネ</t>
    </rPh>
    <phoneticPr fontId="3"/>
  </si>
  <si>
    <t>恩田　琉伊</t>
  </si>
  <si>
    <t>五段</t>
  </si>
  <si>
    <t>上木　湊仁</t>
  </si>
  <si>
    <t>上木　祥子</t>
  </si>
  <si>
    <t>恩田　有子</t>
  </si>
  <si>
    <t>準初段</t>
  </si>
  <si>
    <t>おんだ　るい</t>
    <phoneticPr fontId="3"/>
  </si>
  <si>
    <t>うえき　みなと</t>
    <phoneticPr fontId="3"/>
  </si>
  <si>
    <t>うえき　よしこ</t>
    <phoneticPr fontId="3"/>
  </si>
  <si>
    <t>おんだ　ゆうこ</t>
    <phoneticPr fontId="3"/>
  </si>
  <si>
    <t>二段</t>
    <rPh sb="0" eb="1">
      <t>ニ</t>
    </rPh>
    <phoneticPr fontId="3"/>
  </si>
  <si>
    <t>伊藤　颯真</t>
  </si>
  <si>
    <t>いとう　そうま</t>
    <phoneticPr fontId="3"/>
  </si>
  <si>
    <t>加茂市立下条小学校</t>
    <rPh sb="0" eb="9">
      <t>カモシリツゲジョウショウガッコウ</t>
    </rPh>
    <phoneticPr fontId="3"/>
  </si>
  <si>
    <t>一級</t>
    <phoneticPr fontId="3"/>
  </si>
  <si>
    <t>柴田　真道</t>
    <rPh sb="0" eb="2">
      <t>シバタ</t>
    </rPh>
    <rPh sb="3" eb="5">
      <t>シンドウ</t>
    </rPh>
    <phoneticPr fontId="3"/>
  </si>
  <si>
    <t>しばた　さねみち</t>
    <phoneticPr fontId="3"/>
  </si>
  <si>
    <t>新潟市立新通つばさ小学校</t>
    <rPh sb="0" eb="4">
      <t>ニイガタシリツ</t>
    </rPh>
    <rPh sb="4" eb="6">
      <t>シンドオ</t>
    </rPh>
    <rPh sb="9" eb="12">
      <t>ショウガッコウ</t>
    </rPh>
    <phoneticPr fontId="3"/>
  </si>
  <si>
    <t>白根地域生活センター</t>
    <rPh sb="0" eb="6">
      <t>シロネチイキセイカツ</t>
    </rPh>
    <phoneticPr fontId="3"/>
  </si>
  <si>
    <t>新潟運輸</t>
    <rPh sb="0" eb="4">
      <t>ニイガタウンユ</t>
    </rPh>
    <phoneticPr fontId="3"/>
  </si>
  <si>
    <t>新潟市立小新中学校</t>
    <rPh sb="0" eb="4">
      <t>ニイガタシリツ</t>
    </rPh>
    <rPh sb="4" eb="5">
      <t>ショウ</t>
    </rPh>
    <rPh sb="5" eb="6">
      <t>シン</t>
    </rPh>
    <rPh sb="6" eb="9">
      <t>チュウガッコウ</t>
    </rPh>
    <phoneticPr fontId="3"/>
  </si>
  <si>
    <t>1年</t>
    <rPh sb="1" eb="2">
      <t>ネン</t>
    </rPh>
    <phoneticPr fontId="3"/>
  </si>
  <si>
    <t>恩田　琉伊</t>
    <rPh sb="0" eb="2">
      <t>オンダ</t>
    </rPh>
    <rPh sb="3" eb="4">
      <t>ル</t>
    </rPh>
    <rPh sb="4" eb="5">
      <t>イ</t>
    </rPh>
    <phoneticPr fontId="3"/>
  </si>
  <si>
    <t>全日本けん玉道もしかめ選手権大会　記録用紙</t>
    <rPh sb="0" eb="3">
      <t>ゼンニホン</t>
    </rPh>
    <rPh sb="5" eb="6">
      <t>ダマ</t>
    </rPh>
    <rPh sb="6" eb="7">
      <t>ドウ</t>
    </rPh>
    <rPh sb="11" eb="14">
      <t>センシュケン</t>
    </rPh>
    <rPh sb="14" eb="16">
      <t>タイカイ</t>
    </rPh>
    <rPh sb="17" eb="19">
      <t>キロク</t>
    </rPh>
    <rPh sb="19" eb="21">
      <t>ヨウシ</t>
    </rPh>
    <phoneticPr fontId="8"/>
  </si>
  <si>
    <t>～幼児・未就学児童部門～</t>
    <rPh sb="1" eb="3">
      <t>ヨウジ</t>
    </rPh>
    <rPh sb="4" eb="7">
      <t>ミシュウガク</t>
    </rPh>
    <rPh sb="7" eb="9">
      <t>ジドウ</t>
    </rPh>
    <rPh sb="9" eb="11">
      <t>ブモン</t>
    </rPh>
    <phoneticPr fontId="8"/>
  </si>
  <si>
    <t>＜開催日＞</t>
    <rPh sb="1" eb="4">
      <t>カイサイビ</t>
    </rPh>
    <phoneticPr fontId="8"/>
  </si>
  <si>
    <t>　　　　　年　　　月　　　日　　　　　　　</t>
    <phoneticPr fontId="8"/>
  </si>
  <si>
    <t>＜会場＞</t>
    <phoneticPr fontId="8"/>
  </si>
  <si>
    <t>選手名：　　　</t>
    <rPh sb="0" eb="3">
      <t>センシュメイ</t>
    </rPh>
    <phoneticPr fontId="8"/>
  </si>
  <si>
    <t>年齢</t>
    <rPh sb="0" eb="2">
      <t>ネンレイ</t>
    </rPh>
    <phoneticPr fontId="8"/>
  </si>
  <si>
    <t>歳</t>
    <rPh sb="0" eb="1">
      <t>サイ</t>
    </rPh>
    <phoneticPr fontId="8"/>
  </si>
  <si>
    <t>【競技概要】</t>
    <rPh sb="1" eb="5">
      <t>キョウギガイヨウ</t>
    </rPh>
    <phoneticPr fontId="8"/>
  </si>
  <si>
    <t>・会場審判長のスタートの合図後、15分までを競技ができる制限時間とする。</t>
    <rPh sb="1" eb="3">
      <t>カイジョウ</t>
    </rPh>
    <rPh sb="3" eb="6">
      <t>シンパンチョウ</t>
    </rPh>
    <rPh sb="12" eb="14">
      <t>アイズ</t>
    </rPh>
    <rPh sb="22" eb="24">
      <t>キョウギ</t>
    </rPh>
    <rPh sb="28" eb="30">
      <t>セイゲン</t>
    </rPh>
    <rPh sb="30" eb="32">
      <t>ジカン</t>
    </rPh>
    <phoneticPr fontId="8"/>
  </si>
  <si>
    <t>・もしかめのスピードは問わない（ゆっくりでもよい）。</t>
    <rPh sb="11" eb="12">
      <t>ト</t>
    </rPh>
    <phoneticPr fontId="8"/>
  </si>
  <si>
    <t>　　→　級位・準初段の認定試験に流用したい場合は、1分間に135回を超えるペースであることが必要。</t>
    <rPh sb="16" eb="18">
      <t>リュウヨウ</t>
    </rPh>
    <rPh sb="21" eb="23">
      <t>バアイ</t>
    </rPh>
    <rPh sb="46" eb="48">
      <t>ヒツヨウ</t>
    </rPh>
    <phoneticPr fontId="8"/>
  </si>
  <si>
    <t>・落球した場合、制限時間内であれば何度やり直しても良い。その場合1から数え直す。</t>
    <rPh sb="8" eb="10">
      <t>セイゲン</t>
    </rPh>
    <rPh sb="10" eb="12">
      <t>ジカン</t>
    </rPh>
    <phoneticPr fontId="8"/>
  </si>
  <si>
    <t>・必ず同伴者が付き添い、もしかめの回数を数えること。選手本人が数えてはいけない。</t>
    <rPh sb="17" eb="19">
      <t>カイスウ</t>
    </rPh>
    <rPh sb="26" eb="28">
      <t>センシュ</t>
    </rPh>
    <rPh sb="28" eb="30">
      <t>ホンニン</t>
    </rPh>
    <rPh sb="31" eb="32">
      <t>カゾ</t>
    </rPh>
    <phoneticPr fontId="8"/>
  </si>
  <si>
    <t>・15分が経過した時点で、続いていても終了とする。</t>
    <phoneticPr fontId="8"/>
  </si>
  <si>
    <t>・制限時間内で一番続いた回数が記録となります。</t>
    <phoneticPr fontId="8"/>
  </si>
  <si>
    <t>回数の記録</t>
    <rPh sb="0" eb="2">
      <t>カイスウ</t>
    </rPh>
    <rPh sb="3" eb="5">
      <t>キロク</t>
    </rPh>
    <phoneticPr fontId="8"/>
  </si>
  <si>
    <t>チャレンジ回数</t>
    <rPh sb="5" eb="7">
      <t>カイスウ</t>
    </rPh>
    <phoneticPr fontId="8"/>
  </si>
  <si>
    <t>もしかめ回数</t>
    <rPh sb="4" eb="6">
      <t>カイスウ</t>
    </rPh>
    <phoneticPr fontId="8"/>
  </si>
  <si>
    <t>1回目</t>
    <rPh sb="1" eb="3">
      <t>カイメ</t>
    </rPh>
    <phoneticPr fontId="8"/>
  </si>
  <si>
    <t>11回目</t>
    <rPh sb="2" eb="4">
      <t>カイメ</t>
    </rPh>
    <phoneticPr fontId="8"/>
  </si>
  <si>
    <t>21回目</t>
    <rPh sb="2" eb="4">
      <t>カイメ</t>
    </rPh>
    <phoneticPr fontId="8"/>
  </si>
  <si>
    <t>2回目</t>
    <rPh sb="1" eb="3">
      <t>カイメ</t>
    </rPh>
    <phoneticPr fontId="8"/>
  </si>
  <si>
    <t>12回目</t>
    <rPh sb="2" eb="4">
      <t>カイメ</t>
    </rPh>
    <phoneticPr fontId="8"/>
  </si>
  <si>
    <t>22回目</t>
    <rPh sb="2" eb="4">
      <t>カイメ</t>
    </rPh>
    <phoneticPr fontId="8"/>
  </si>
  <si>
    <t>3回目</t>
    <rPh sb="1" eb="3">
      <t>カイメ</t>
    </rPh>
    <phoneticPr fontId="8"/>
  </si>
  <si>
    <t>13回目</t>
    <rPh sb="2" eb="4">
      <t>カイメ</t>
    </rPh>
    <phoneticPr fontId="8"/>
  </si>
  <si>
    <t>23回目</t>
    <rPh sb="2" eb="4">
      <t>カイメ</t>
    </rPh>
    <phoneticPr fontId="8"/>
  </si>
  <si>
    <t>4回目</t>
    <rPh sb="1" eb="3">
      <t>カイメ</t>
    </rPh>
    <phoneticPr fontId="8"/>
  </si>
  <si>
    <t>14回目</t>
    <rPh sb="2" eb="4">
      <t>カイメ</t>
    </rPh>
    <phoneticPr fontId="8"/>
  </si>
  <si>
    <t>24回目</t>
    <rPh sb="2" eb="4">
      <t>カイメ</t>
    </rPh>
    <phoneticPr fontId="8"/>
  </si>
  <si>
    <t>5回目</t>
    <rPh sb="1" eb="3">
      <t>カイメ</t>
    </rPh>
    <phoneticPr fontId="8"/>
  </si>
  <si>
    <t>15回目</t>
    <rPh sb="2" eb="4">
      <t>カイメ</t>
    </rPh>
    <phoneticPr fontId="8"/>
  </si>
  <si>
    <t>25回目</t>
    <rPh sb="2" eb="4">
      <t>カイメ</t>
    </rPh>
    <phoneticPr fontId="8"/>
  </si>
  <si>
    <t>6回目</t>
    <rPh sb="1" eb="3">
      <t>カイメ</t>
    </rPh>
    <phoneticPr fontId="8"/>
  </si>
  <si>
    <t>16回目</t>
    <rPh sb="2" eb="4">
      <t>カイメ</t>
    </rPh>
    <phoneticPr fontId="8"/>
  </si>
  <si>
    <t>26回目</t>
    <rPh sb="2" eb="4">
      <t>カイメ</t>
    </rPh>
    <phoneticPr fontId="8"/>
  </si>
  <si>
    <t>7回目</t>
    <rPh sb="1" eb="3">
      <t>カイメ</t>
    </rPh>
    <phoneticPr fontId="8"/>
  </si>
  <si>
    <t>17回目</t>
    <rPh sb="2" eb="4">
      <t>カイメ</t>
    </rPh>
    <phoneticPr fontId="8"/>
  </si>
  <si>
    <t>27回目</t>
    <rPh sb="2" eb="4">
      <t>カイメ</t>
    </rPh>
    <phoneticPr fontId="8"/>
  </si>
  <si>
    <t>8回目</t>
    <rPh sb="1" eb="3">
      <t>カイメ</t>
    </rPh>
    <phoneticPr fontId="8"/>
  </si>
  <si>
    <t>18回目</t>
    <rPh sb="2" eb="4">
      <t>カイメ</t>
    </rPh>
    <phoneticPr fontId="8"/>
  </si>
  <si>
    <t>28回目</t>
    <rPh sb="2" eb="4">
      <t>カイメ</t>
    </rPh>
    <phoneticPr fontId="8"/>
  </si>
  <si>
    <t>9回目</t>
    <rPh sb="1" eb="3">
      <t>カイメ</t>
    </rPh>
    <phoneticPr fontId="8"/>
  </si>
  <si>
    <t>19回目</t>
    <rPh sb="2" eb="4">
      <t>カイメ</t>
    </rPh>
    <phoneticPr fontId="8"/>
  </si>
  <si>
    <t>29回目</t>
    <rPh sb="2" eb="4">
      <t>カイメ</t>
    </rPh>
    <phoneticPr fontId="8"/>
  </si>
  <si>
    <t>10回目</t>
    <rPh sb="2" eb="4">
      <t>カイメ</t>
    </rPh>
    <phoneticPr fontId="8"/>
  </si>
  <si>
    <t>20回目</t>
    <rPh sb="2" eb="4">
      <t>カイメ</t>
    </rPh>
    <phoneticPr fontId="8"/>
  </si>
  <si>
    <t>30回目</t>
    <rPh sb="2" eb="4">
      <t>カイメ</t>
    </rPh>
    <phoneticPr fontId="8"/>
  </si>
  <si>
    <t>チャレンジ31回目以降のもしかめ回数メモ欄</t>
    <rPh sb="7" eb="9">
      <t>カイメ</t>
    </rPh>
    <rPh sb="9" eb="11">
      <t>イコウ</t>
    </rPh>
    <rPh sb="16" eb="18">
      <t>カイスウ</t>
    </rPh>
    <rPh sb="20" eb="21">
      <t>ラン</t>
    </rPh>
    <phoneticPr fontId="8"/>
  </si>
  <si>
    <t>最も長く続いた回数</t>
    <rPh sb="0" eb="1">
      <t>モット</t>
    </rPh>
    <rPh sb="2" eb="3">
      <t>ナガ</t>
    </rPh>
    <rPh sb="4" eb="5">
      <t>ツヅ</t>
    </rPh>
    <rPh sb="7" eb="9">
      <t>カイスウ</t>
    </rPh>
    <phoneticPr fontId="8"/>
  </si>
  <si>
    <t>【下記の特例を使用したい場合（135回/分の確認方法の一例）】</t>
    <rPh sb="7" eb="9">
      <t>シヨウ</t>
    </rPh>
    <phoneticPr fontId="8"/>
  </si>
  <si>
    <t>★1回目のチャレンジの際、100回到達時に44.5秒未満、もしくは50回到達時に22.3秒未満であれば、
　　1分間に135回のペースを上回っています。</t>
    <rPh sb="2" eb="4">
      <t>カイメ</t>
    </rPh>
    <rPh sb="11" eb="12">
      <t>サイ</t>
    </rPh>
    <phoneticPr fontId="8"/>
  </si>
  <si>
    <t>★2回目のチャレンジの際、50回到達時に22.3秒未満であれば、　1分間に135回のペースを上回っています。</t>
    <phoneticPr fontId="8"/>
  </si>
  <si>
    <t>※特例を使用しないのであれば、速度計測は必要ありません。</t>
    <rPh sb="1" eb="3">
      <t>トクレイ</t>
    </rPh>
    <rPh sb="4" eb="6">
      <t>シヨウ</t>
    </rPh>
    <rPh sb="15" eb="17">
      <t>ソクド</t>
    </rPh>
    <rPh sb="17" eb="19">
      <t>ケイソク</t>
    </rPh>
    <rPh sb="20" eb="22">
      <t>ヒツヨウ</t>
    </rPh>
    <phoneticPr fontId="8"/>
  </si>
  <si>
    <t>※50回、100回に到達しても、もしかめはそのまま続けて下さい。競技会の記録としての回数カウントは続きます。</t>
    <rPh sb="3" eb="4">
      <t>カイ</t>
    </rPh>
    <rPh sb="8" eb="9">
      <t>カイ</t>
    </rPh>
    <rPh sb="10" eb="12">
      <t>トウタツ</t>
    </rPh>
    <rPh sb="25" eb="26">
      <t>ツヅ</t>
    </rPh>
    <rPh sb="28" eb="29">
      <t>クダ</t>
    </rPh>
    <rPh sb="32" eb="35">
      <t>キョウギカイ</t>
    </rPh>
    <rPh sb="36" eb="38">
      <t>キロク</t>
    </rPh>
    <rPh sb="42" eb="44">
      <t>カイスウ</t>
    </rPh>
    <rPh sb="49" eb="50">
      <t>ツヅ</t>
    </rPh>
    <phoneticPr fontId="8"/>
  </si>
  <si>
    <r>
      <rPr>
        <b/>
        <sz val="12"/>
        <rFont val="ＭＳ Ｐゴシック"/>
        <family val="3"/>
        <charset val="128"/>
      </rPr>
      <t>【幼児、未就学児童部門の特例】</t>
    </r>
    <r>
      <rPr>
        <sz val="11"/>
        <color theme="1"/>
        <rFont val="ＭＳ Ｐゴシック"/>
        <family val="2"/>
        <scheme val="minor"/>
      </rPr>
      <t>＜級・準初段認定のもしかめ認定回数に適応できます＞</t>
    </r>
    <phoneticPr fontId="8"/>
  </si>
  <si>
    <r>
      <t>①数を数える同伴者が普及員等</t>
    </r>
    <r>
      <rPr>
        <b/>
        <sz val="9"/>
        <rFont val="ＭＳ Ｐゴシック"/>
        <family val="3"/>
        <charset val="128"/>
      </rPr>
      <t>（注）</t>
    </r>
    <r>
      <rPr>
        <sz val="9"/>
        <rFont val="ＭＳ Ｐゴシック"/>
        <family val="3"/>
        <charset val="128"/>
      </rPr>
      <t>であること。　②1分間に135回を超えるペースであることを確認すること。</t>
    </r>
    <rPh sb="15" eb="16">
      <t>チュウ</t>
    </rPh>
    <phoneticPr fontId="8"/>
  </si>
  <si>
    <r>
      <t>　</t>
    </r>
    <r>
      <rPr>
        <b/>
        <sz val="9"/>
        <rFont val="ＭＳ Ｐゴシック"/>
        <family val="3"/>
        <charset val="128"/>
      </rPr>
      <t>（注）</t>
    </r>
    <r>
      <rPr>
        <sz val="9"/>
        <rFont val="ＭＳ Ｐゴシック"/>
        <family val="3"/>
        <charset val="128"/>
      </rPr>
      <t>普及員等とは、普及員、2級指導員、1級指導員、A級指導員および、満15歳以上の認定ライセンスを保有しない活動会員で初段以上の段位受有者。健康けん玉指導員は含まれません。</t>
    </r>
    <rPh sb="2" eb="3">
      <t>チュウ</t>
    </rPh>
    <phoneticPr fontId="8"/>
  </si>
  <si>
    <t>上記2点を満たせば、以下の要領で級・準初段認定のもしかめ認定回数に適応します。</t>
    <rPh sb="0" eb="2">
      <t>ジョウキ</t>
    </rPh>
    <rPh sb="3" eb="4">
      <t>テン</t>
    </rPh>
    <rPh sb="5" eb="6">
      <t>ミ</t>
    </rPh>
    <rPh sb="10" eb="12">
      <t>イカ</t>
    </rPh>
    <rPh sb="13" eb="15">
      <t>ヨウリョウ</t>
    </rPh>
    <rPh sb="33" eb="35">
      <t>テキオウ</t>
    </rPh>
    <phoneticPr fontId="8"/>
  </si>
  <si>
    <t>　　（１）競技開始後、最初の1回目で100回を越えたら、級位・準初段の認定試験で必要なもしかめ回数100回と認めます。
　　　　　→　準初段合格までに必要な、もしかめ回数100回をクリアしたものとみなします。
　　（２）競技開始後、最初の1回目で100回に到達できず、2回目までで（1回目も含む）、
　　　　　どちらかが50回を超えた場合は級位認定試験で必要なもしかめ回数50回と認めます。
　　　　　→　1級合格に必要なもしかめ回数50回をクリアしたものとみなします。
　　　この特例は、級・準初段のもしかめ回数にのみ適用（上限は100回）、幼児・未就学児童部門のみ適用します。</t>
    <rPh sb="241" eb="243">
      <t>トクレイ</t>
    </rPh>
    <phoneticPr fontId="8"/>
  </si>
  <si>
    <t>会場審判長</t>
    <rPh sb="0" eb="2">
      <t>カイジョウ</t>
    </rPh>
    <rPh sb="2" eb="5">
      <t>シンパンチョウ</t>
    </rPh>
    <phoneticPr fontId="8"/>
  </si>
  <si>
    <t>同伴者</t>
    <rPh sb="0" eb="3">
      <t>ドウハンシャ</t>
    </rPh>
    <phoneticPr fontId="8"/>
  </si>
  <si>
    <t>同伴者の認定ライセンス等
（以下、該当するところに〇印をつけて下さい）</t>
    <rPh sb="0" eb="3">
      <t>ドウハンシャ</t>
    </rPh>
    <rPh sb="4" eb="6">
      <t>ニンテイ</t>
    </rPh>
    <rPh sb="11" eb="12">
      <t>トウ</t>
    </rPh>
    <rPh sb="14" eb="16">
      <t>イカ</t>
    </rPh>
    <rPh sb="17" eb="19">
      <t>ガイトウ</t>
    </rPh>
    <rPh sb="26" eb="27">
      <t>シルシ</t>
    </rPh>
    <rPh sb="31" eb="32">
      <t>クダ</t>
    </rPh>
    <phoneticPr fontId="8"/>
  </si>
  <si>
    <t>□普及員　　　□2級指導員　　　□1級指導員　　　□A級指導員
□満15歳以上の認定ライセンスを保有しない活動会員で初段以上の段位受有者
□上記のいずれにも該当しない（けん玉経験のない保護者など）</t>
    <rPh sb="70" eb="72">
      <t>ジョウキ</t>
    </rPh>
    <rPh sb="78" eb="80">
      <t>ガイトウ</t>
    </rPh>
    <rPh sb="86" eb="87">
      <t>ダマ</t>
    </rPh>
    <rPh sb="87" eb="89">
      <t>ケイケン</t>
    </rPh>
    <rPh sb="92" eb="95">
      <t>ホゴシャ</t>
    </rPh>
    <phoneticPr fontId="8"/>
  </si>
  <si>
    <t>公益社団法人　日本けん玉協会</t>
    <rPh sb="0" eb="2">
      <t>コウエキ</t>
    </rPh>
    <rPh sb="2" eb="4">
      <t>シャダン</t>
    </rPh>
    <rPh sb="4" eb="6">
      <t>ホウジン</t>
    </rPh>
    <rPh sb="7" eb="9">
      <t>ニホン</t>
    </rPh>
    <rPh sb="11" eb="12">
      <t>タマ</t>
    </rPh>
    <rPh sb="12" eb="14">
      <t>キョウカイ</t>
    </rPh>
    <phoneticPr fontId="8"/>
  </si>
  <si>
    <t>参加部門</t>
    <rPh sb="0" eb="4">
      <t>サンカブモン</t>
    </rPh>
    <phoneticPr fontId="8"/>
  </si>
  <si>
    <t>参加する部門に　　　　　　✓印をつける</t>
    <rPh sb="0" eb="2">
      <t>サンカ</t>
    </rPh>
    <rPh sb="4" eb="6">
      <t>ブモン</t>
    </rPh>
    <rPh sb="14" eb="15">
      <t>ジルシ</t>
    </rPh>
    <phoneticPr fontId="8"/>
  </si>
  <si>
    <t>計測記録</t>
    <rPh sb="0" eb="2">
      <t>ケイソク</t>
    </rPh>
    <rPh sb="2" eb="4">
      <t>キロク</t>
    </rPh>
    <phoneticPr fontId="8"/>
  </si>
  <si>
    <t>15分単位時間</t>
    <rPh sb="2" eb="3">
      <t>フン</t>
    </rPh>
    <rPh sb="3" eb="5">
      <t>タンイ</t>
    </rPh>
    <rPh sb="5" eb="7">
      <t>ジカン</t>
    </rPh>
    <phoneticPr fontId="8"/>
  </si>
  <si>
    <t>T：200回に要した時間（秒）</t>
    <rPh sb="5" eb="6">
      <t>カイ</t>
    </rPh>
    <rPh sb="7" eb="8">
      <t>ヨウ</t>
    </rPh>
    <rPh sb="10" eb="12">
      <t>ジカン</t>
    </rPh>
    <rPh sb="13" eb="14">
      <t>ビョウ</t>
    </rPh>
    <phoneticPr fontId="8"/>
  </si>
  <si>
    <t>1分あたりの回数（回/分）</t>
    <rPh sb="1" eb="2">
      <t>フン</t>
    </rPh>
    <rPh sb="6" eb="8">
      <t>カイスウ</t>
    </rPh>
    <rPh sb="9" eb="10">
      <t>カイ</t>
    </rPh>
    <rPh sb="11" eb="12">
      <t>フン</t>
    </rPh>
    <phoneticPr fontId="8"/>
  </si>
  <si>
    <t>15分間の推定回数</t>
    <rPh sb="2" eb="4">
      <t>フンカン</t>
    </rPh>
    <rPh sb="5" eb="7">
      <t>スイテイ</t>
    </rPh>
    <rPh sb="7" eb="9">
      <t>カイスウ</t>
    </rPh>
    <phoneticPr fontId="8"/>
  </si>
  <si>
    <t>0～30分のみ1回の計測でよい</t>
    <rPh sb="4" eb="5">
      <t>フン</t>
    </rPh>
    <rPh sb="8" eb="9">
      <t>カイ</t>
    </rPh>
    <rPh sb="10" eb="12">
      <t>ケイソク</t>
    </rPh>
    <phoneticPr fontId="8"/>
  </si>
  <si>
    <t>少数第1位まで
それ以下は切り捨て
（88.9秒以上で失格）</t>
    <rPh sb="0" eb="2">
      <t>ショウスウ</t>
    </rPh>
    <rPh sb="2" eb="3">
      <t>ダイ</t>
    </rPh>
    <rPh sb="4" eb="5">
      <t>イ</t>
    </rPh>
    <rPh sb="10" eb="12">
      <t>イカ</t>
    </rPh>
    <rPh sb="13" eb="14">
      <t>キ</t>
    </rPh>
    <rPh sb="15" eb="16">
      <t>ス</t>
    </rPh>
    <rPh sb="23" eb="24">
      <t>ビョウ</t>
    </rPh>
    <rPh sb="24" eb="26">
      <t>イジョウ</t>
    </rPh>
    <rPh sb="27" eb="29">
      <t>シッカク</t>
    </rPh>
    <phoneticPr fontId="8"/>
  </si>
  <si>
    <r>
      <rPr>
        <u/>
        <sz val="9"/>
        <rFont val="ＭＳ Ｐゴシック"/>
        <family val="3"/>
        <charset val="128"/>
      </rPr>
      <t>　</t>
    </r>
    <r>
      <rPr>
        <u/>
        <sz val="11"/>
        <rFont val="ＭＳ Ｐゴシック"/>
        <family val="3"/>
        <charset val="128"/>
      </rPr>
      <t>（　200回　／　T秒　）×　60　</t>
    </r>
    <r>
      <rPr>
        <sz val="11"/>
        <color theme="1"/>
        <rFont val="ＭＳ Ｐゴシック"/>
        <family val="2"/>
        <scheme val="minor"/>
      </rPr>
      <t>　の計算式で算出</t>
    </r>
    <r>
      <rPr>
        <sz val="9"/>
        <rFont val="ＭＳ Ｐゴシック"/>
        <family val="3"/>
        <charset val="128"/>
      </rPr>
      <t xml:space="preserve">
小数点以下は切り捨て（T：200回に要した時間（秒））
・0～30分の計測前の落球は135回/分とする。</t>
    </r>
    <rPh sb="6" eb="7">
      <t>カイ</t>
    </rPh>
    <rPh sb="11" eb="12">
      <t>ビョウ</t>
    </rPh>
    <rPh sb="21" eb="23">
      <t>ケイサン</t>
    </rPh>
    <rPh sb="23" eb="24">
      <t>シキ</t>
    </rPh>
    <rPh sb="25" eb="27">
      <t>サンシュツ</t>
    </rPh>
    <rPh sb="28" eb="31">
      <t>ショウスウテン</t>
    </rPh>
    <rPh sb="31" eb="33">
      <t>イカ</t>
    </rPh>
    <rPh sb="34" eb="35">
      <t>キ</t>
    </rPh>
    <rPh sb="36" eb="37">
      <t>ス</t>
    </rPh>
    <phoneticPr fontId="8"/>
  </si>
  <si>
    <t>・1分あたりの回数×15分で算出
・落球して15分に満たない場合はその時間（秒）までの回数。</t>
    <rPh sb="2" eb="3">
      <t>フン</t>
    </rPh>
    <rPh sb="7" eb="9">
      <t>カイスウ</t>
    </rPh>
    <rPh sb="12" eb="13">
      <t>フン</t>
    </rPh>
    <rPh sb="14" eb="16">
      <t>サンシュツ</t>
    </rPh>
    <rPh sb="18" eb="20">
      <t>ラッキュウ</t>
    </rPh>
    <rPh sb="24" eb="25">
      <t>フン</t>
    </rPh>
    <rPh sb="26" eb="27">
      <t>ミ</t>
    </rPh>
    <rPh sb="30" eb="32">
      <t>バアイ</t>
    </rPh>
    <rPh sb="35" eb="37">
      <t>ジカン</t>
    </rPh>
    <rPh sb="38" eb="39">
      <t>ビョウ</t>
    </rPh>
    <rPh sb="43" eb="45">
      <t>カイスウ</t>
    </rPh>
    <phoneticPr fontId="8"/>
  </si>
  <si>
    <t xml:space="preserve">  ０ ～　　30分</t>
    <rPh sb="9" eb="10">
      <t>フン</t>
    </rPh>
    <phoneticPr fontId="8"/>
  </si>
  <si>
    <t xml:space="preserve">(200/ </t>
    <phoneticPr fontId="8"/>
  </si>
  <si>
    <t xml:space="preserve"> ) ×60＝</t>
    <phoneticPr fontId="8"/>
  </si>
  <si>
    <t xml:space="preserve">   ～　　　45分</t>
    <rPh sb="9" eb="10">
      <t>フン</t>
    </rPh>
    <phoneticPr fontId="8"/>
  </si>
  <si>
    <t xml:space="preserve">   ～1時間00分</t>
  </si>
  <si>
    <t xml:space="preserve">   ～1時間15分</t>
  </si>
  <si>
    <t xml:space="preserve">   ～1時間30分</t>
  </si>
  <si>
    <t xml:space="preserve">   ～1時間45分</t>
  </si>
  <si>
    <t xml:space="preserve">   ～2時間00分</t>
  </si>
  <si>
    <t xml:space="preserve">   ～2時間15分</t>
  </si>
  <si>
    <t xml:space="preserve">   ～2時間30分</t>
  </si>
  <si>
    <t xml:space="preserve">   ～2時間45分</t>
  </si>
  <si>
    <t xml:space="preserve">   ～3時間00分</t>
  </si>
  <si>
    <t xml:space="preserve">   ～3時間15分</t>
  </si>
  <si>
    <t xml:space="preserve">   ～3時間30分</t>
  </si>
  <si>
    <t xml:space="preserve">   ～3時間45分</t>
  </si>
  <si>
    <t xml:space="preserve">   ～4時間00分</t>
  </si>
  <si>
    <t xml:space="preserve">   ～4時間15分</t>
  </si>
  <si>
    <t xml:space="preserve">   ～4時間30分</t>
  </si>
  <si>
    <t xml:space="preserve">   ～4時間45分</t>
  </si>
  <si>
    <t xml:space="preserve">   ～5時間00分</t>
  </si>
  <si>
    <t xml:space="preserve">   ～5時間15分</t>
  </si>
  <si>
    <t xml:space="preserve">   ～5時間30分</t>
  </si>
  <si>
    <t xml:space="preserve">   ～5時間45分</t>
  </si>
  <si>
    <t xml:space="preserve">   ～6時間00分</t>
  </si>
  <si>
    <t xml:space="preserve">   ～6時間15分</t>
  </si>
  <si>
    <t xml:space="preserve">   ～6時間30分</t>
  </si>
  <si>
    <t xml:space="preserve">   ～6時間45分</t>
  </si>
  <si>
    <t xml:space="preserve">   ～7時間00分</t>
  </si>
  <si>
    <t xml:space="preserve">   ～7時間15分</t>
  </si>
  <si>
    <t xml:space="preserve">   ～7時間30分</t>
  </si>
  <si>
    <t xml:space="preserve">   ～7時間45分</t>
  </si>
  <si>
    <t xml:space="preserve">   ～8時間00分</t>
  </si>
  <si>
    <t>推定回数について</t>
    <rPh sb="0" eb="4">
      <t>スイテイカイスウ</t>
    </rPh>
    <phoneticPr fontId="8"/>
  </si>
  <si>
    <t>競技継続時間</t>
    <rPh sb="0" eb="2">
      <t>キョウギ</t>
    </rPh>
    <rPh sb="2" eb="4">
      <t>ケイゾク</t>
    </rPh>
    <rPh sb="4" eb="6">
      <t>ジカン</t>
    </rPh>
    <phoneticPr fontId="8"/>
  </si>
  <si>
    <t>競技総推定回数</t>
    <rPh sb="0" eb="2">
      <t>キョウギ</t>
    </rPh>
    <rPh sb="2" eb="3">
      <t>ソウ</t>
    </rPh>
    <rPh sb="3" eb="7">
      <t>スイテイカイスウ</t>
    </rPh>
    <phoneticPr fontId="8"/>
  </si>
  <si>
    <t>・8時間達成者のみ競技総推定回数で順位付けする。
・0～30分の計測前に落球した場合は135回/分として算出する。
・15分間の速度計測する前に落球した場合、直前の15分間に計測した1分あたりの回数で算出する。
（例）1時間52分19秒　で落球し、1時間45分以降速度計測していない場合、直前の「～1時間45分」の1分あたりの回数で算出する。</t>
    <rPh sb="2" eb="4">
      <t>ジカン</t>
    </rPh>
    <rPh sb="4" eb="7">
      <t>タッセイシャ</t>
    </rPh>
    <rPh sb="9" eb="11">
      <t>キョウギ</t>
    </rPh>
    <rPh sb="11" eb="12">
      <t>ソウ</t>
    </rPh>
    <rPh sb="12" eb="16">
      <t>スイテイカイスウ</t>
    </rPh>
    <rPh sb="17" eb="20">
      <t>ジュンイヅ</t>
    </rPh>
    <rPh sb="30" eb="31">
      <t>フン</t>
    </rPh>
    <rPh sb="32" eb="35">
      <t>ケイソクマエ</t>
    </rPh>
    <rPh sb="36" eb="38">
      <t>ラッキュウ</t>
    </rPh>
    <rPh sb="40" eb="42">
      <t>バアイ</t>
    </rPh>
    <rPh sb="46" eb="47">
      <t>カイ</t>
    </rPh>
    <rPh sb="48" eb="49">
      <t>フン</t>
    </rPh>
    <rPh sb="52" eb="54">
      <t>サンシュツ</t>
    </rPh>
    <rPh sb="61" eb="63">
      <t>フンカン</t>
    </rPh>
    <rPh sb="64" eb="66">
      <t>ソクド</t>
    </rPh>
    <rPh sb="66" eb="68">
      <t>ケイソク</t>
    </rPh>
    <rPh sb="70" eb="71">
      <t>マエ</t>
    </rPh>
    <rPh sb="72" eb="74">
      <t>ラッキュウ</t>
    </rPh>
    <rPh sb="76" eb="78">
      <t>バアイ</t>
    </rPh>
    <rPh sb="79" eb="81">
      <t>チョクゼン</t>
    </rPh>
    <rPh sb="84" eb="86">
      <t>フンカン</t>
    </rPh>
    <rPh sb="87" eb="89">
      <t>ケイソク</t>
    </rPh>
    <rPh sb="92" eb="93">
      <t>フン</t>
    </rPh>
    <rPh sb="97" eb="99">
      <t>カイスウ</t>
    </rPh>
    <rPh sb="100" eb="102">
      <t>サンシュツ</t>
    </rPh>
    <rPh sb="107" eb="108">
      <t>レイ</t>
    </rPh>
    <rPh sb="110" eb="112">
      <t>ジカン</t>
    </rPh>
    <rPh sb="120" eb="122">
      <t>ラッキュウ</t>
    </rPh>
    <rPh sb="125" eb="127">
      <t>ジカン</t>
    </rPh>
    <rPh sb="129" eb="130">
      <t>フン</t>
    </rPh>
    <rPh sb="130" eb="132">
      <t>イコウ</t>
    </rPh>
    <rPh sb="132" eb="134">
      <t>ソクド</t>
    </rPh>
    <rPh sb="134" eb="136">
      <t>ケイソク</t>
    </rPh>
    <rPh sb="141" eb="143">
      <t>バアイ</t>
    </rPh>
    <rPh sb="144" eb="146">
      <t>チョクゼン</t>
    </rPh>
    <rPh sb="150" eb="152">
      <t>ジカン</t>
    </rPh>
    <rPh sb="154" eb="155">
      <t>フン</t>
    </rPh>
    <rPh sb="158" eb="159">
      <t>フン</t>
    </rPh>
    <rPh sb="163" eb="165">
      <t>カイスウ</t>
    </rPh>
    <rPh sb="166" eb="168">
      <t>サンシュツ</t>
    </rPh>
    <phoneticPr fontId="8"/>
  </si>
  <si>
    <t>※記録は秒まで。秒未満は切り捨て</t>
    <rPh sb="1" eb="3">
      <t>キロク</t>
    </rPh>
    <rPh sb="4" eb="5">
      <t>ビョウ</t>
    </rPh>
    <rPh sb="8" eb="11">
      <t>ビョウミマン</t>
    </rPh>
    <rPh sb="12" eb="13">
      <t>キ</t>
    </rPh>
    <rPh sb="14" eb="15">
      <t>ス</t>
    </rPh>
    <phoneticPr fontId="8"/>
  </si>
  <si>
    <t>※100の桁は切り捨て</t>
    <rPh sb="5" eb="6">
      <t>ケタ</t>
    </rPh>
    <rPh sb="7" eb="8">
      <t>キ</t>
    </rPh>
    <rPh sb="9" eb="10">
      <t>ス</t>
    </rPh>
    <phoneticPr fontId="8"/>
  </si>
  <si>
    <t>主審</t>
    <rPh sb="0" eb="2">
      <t>シュシン</t>
    </rPh>
    <phoneticPr fontId="8"/>
  </si>
  <si>
    <t>備考</t>
    <rPh sb="0" eb="2">
      <t>ビコウ</t>
    </rPh>
    <phoneticPr fontId="8"/>
  </si>
  <si>
    <t>5年</t>
    <rPh sb="1" eb="2">
      <t>ネン</t>
    </rPh>
    <phoneticPr fontId="3"/>
  </si>
  <si>
    <t>新潟市立曽根中学校</t>
    <rPh sb="0" eb="4">
      <t>ニイガタシリツ</t>
    </rPh>
    <rPh sb="4" eb="9">
      <t>ソネチュウガッコウ</t>
    </rPh>
    <phoneticPr fontId="3"/>
  </si>
  <si>
    <t>宮内　大輔</t>
    <rPh sb="0" eb="2">
      <t>ミヤウチ</t>
    </rPh>
    <rPh sb="3" eb="5">
      <t>ダイスケ</t>
    </rPh>
    <phoneticPr fontId="3"/>
  </si>
  <si>
    <t>みやうり　だいすけ</t>
    <phoneticPr fontId="3"/>
  </si>
  <si>
    <t>四段</t>
    <rPh sb="0" eb="2">
      <t>ヨンダン</t>
    </rPh>
    <phoneticPr fontId="3"/>
  </si>
  <si>
    <t>田中　渚月</t>
    <rPh sb="0" eb="2">
      <t>タナカ</t>
    </rPh>
    <rPh sb="3" eb="4">
      <t>ナギサ</t>
    </rPh>
    <rPh sb="4" eb="5">
      <t>ツキ</t>
    </rPh>
    <phoneticPr fontId="3"/>
  </si>
  <si>
    <t>たなか　なつ</t>
    <phoneticPr fontId="3"/>
  </si>
  <si>
    <t>富山市立西田地方小学校</t>
    <rPh sb="0" eb="4">
      <t>トヤマシリツ</t>
    </rPh>
    <rPh sb="4" eb="6">
      <t>ニシダ</t>
    </rPh>
    <rPh sb="6" eb="8">
      <t>チホウ</t>
    </rPh>
    <rPh sb="8" eb="11">
      <t>ショウガッコウ</t>
    </rPh>
    <phoneticPr fontId="3"/>
  </si>
  <si>
    <t>１年</t>
    <rPh sb="1" eb="2">
      <t>ネン</t>
    </rPh>
    <phoneticPr fontId="3"/>
  </si>
  <si>
    <t>三段</t>
    <rPh sb="0" eb="2">
      <t>サンダン</t>
    </rPh>
    <phoneticPr fontId="3"/>
  </si>
  <si>
    <t>榎本　楓大</t>
    <rPh sb="0" eb="2">
      <t>エノモト</t>
    </rPh>
    <rPh sb="3" eb="4">
      <t>フウ</t>
    </rPh>
    <rPh sb="4" eb="5">
      <t>ダイ</t>
    </rPh>
    <phoneticPr fontId="3"/>
  </si>
  <si>
    <t>えのもと　ふうた</t>
    <phoneticPr fontId="3"/>
  </si>
  <si>
    <t>胎内市立黒川小学校</t>
    <rPh sb="0" eb="4">
      <t>タイナイシリツ</t>
    </rPh>
    <rPh sb="4" eb="9">
      <t>クロカワショウガッコウ</t>
    </rPh>
    <phoneticPr fontId="3"/>
  </si>
  <si>
    <t>５年</t>
    <rPh sb="1" eb="2">
      <t>ネン</t>
    </rPh>
    <phoneticPr fontId="3"/>
  </si>
  <si>
    <t>四段</t>
    <rPh sb="0" eb="1">
      <t>ヨン</t>
    </rPh>
    <rPh sb="1" eb="2">
      <t>ダン</t>
    </rPh>
    <phoneticPr fontId="3"/>
  </si>
  <si>
    <t>叶井　麻礼</t>
    <rPh sb="0" eb="2">
      <t>カナイ</t>
    </rPh>
    <rPh sb="3" eb="4">
      <t>アサ</t>
    </rPh>
    <rPh sb="4" eb="5">
      <t>レイ</t>
    </rPh>
    <phoneticPr fontId="3"/>
  </si>
  <si>
    <t>かない　まれい</t>
    <phoneticPr fontId="3"/>
  </si>
  <si>
    <t>三条市立長沢小学校</t>
    <rPh sb="0" eb="4">
      <t>サンジョウシリツ</t>
    </rPh>
    <rPh sb="4" eb="9">
      <t>ナガサワショウガッコウ</t>
    </rPh>
    <phoneticPr fontId="3"/>
  </si>
  <si>
    <t>3年</t>
    <rPh sb="1" eb="2">
      <t>ネン</t>
    </rPh>
    <phoneticPr fontId="3"/>
  </si>
  <si>
    <t>初段</t>
    <rPh sb="0" eb="2">
      <t>ショダン</t>
    </rPh>
    <phoneticPr fontId="3"/>
  </si>
  <si>
    <t>35秒</t>
    <rPh sb="2" eb="3">
      <t>ビョウ</t>
    </rPh>
    <phoneticPr fontId="3"/>
  </si>
  <si>
    <t>1分27秒</t>
    <rPh sb="1" eb="2">
      <t>フン</t>
    </rPh>
    <rPh sb="4" eb="5">
      <t>ビョウ</t>
    </rPh>
    <phoneticPr fontId="3"/>
  </si>
  <si>
    <t>2分10秒</t>
    <rPh sb="1" eb="2">
      <t>フン</t>
    </rPh>
    <rPh sb="4" eb="5">
      <t>ビョウ</t>
    </rPh>
    <phoneticPr fontId="3"/>
  </si>
  <si>
    <t>3分50秒</t>
    <rPh sb="1" eb="2">
      <t>フン</t>
    </rPh>
    <rPh sb="4" eb="5">
      <t>ビョウ</t>
    </rPh>
    <phoneticPr fontId="3"/>
  </si>
  <si>
    <t>3分57秒</t>
    <rPh sb="1" eb="2">
      <t>フン</t>
    </rPh>
    <rPh sb="4" eb="5">
      <t>ビョウ</t>
    </rPh>
    <phoneticPr fontId="3"/>
  </si>
  <si>
    <t>7分23秒</t>
    <rPh sb="1" eb="2">
      <t>フン</t>
    </rPh>
    <rPh sb="4" eb="5">
      <t>ビョウ</t>
    </rPh>
    <phoneticPr fontId="3"/>
  </si>
  <si>
    <t>山田　啓翔</t>
    <rPh sb="0" eb="2">
      <t>ヤマダ</t>
    </rPh>
    <rPh sb="3" eb="4">
      <t>ケイ</t>
    </rPh>
    <rPh sb="4" eb="5">
      <t>ショウ</t>
    </rPh>
    <phoneticPr fontId="3"/>
  </si>
  <si>
    <t>8分26秒</t>
    <rPh sb="1" eb="2">
      <t>フン</t>
    </rPh>
    <rPh sb="4" eb="5">
      <t>ビョウ</t>
    </rPh>
    <phoneticPr fontId="3"/>
  </si>
  <si>
    <t>15分12秒</t>
    <rPh sb="2" eb="3">
      <t>フン</t>
    </rPh>
    <rPh sb="5" eb="6">
      <t>ビョウ</t>
    </rPh>
    <phoneticPr fontId="3"/>
  </si>
  <si>
    <t>16分27秒</t>
    <rPh sb="2" eb="3">
      <t>フン</t>
    </rPh>
    <rPh sb="5" eb="6">
      <t>ビョウ</t>
    </rPh>
    <phoneticPr fontId="3"/>
  </si>
  <si>
    <t>17分39秒</t>
    <rPh sb="2" eb="3">
      <t>フン</t>
    </rPh>
    <rPh sb="5" eb="6">
      <t>ビョウ</t>
    </rPh>
    <phoneticPr fontId="3"/>
  </si>
  <si>
    <t>17分38秒</t>
    <rPh sb="2" eb="3">
      <t>フン</t>
    </rPh>
    <rPh sb="5" eb="6">
      <t>ビョウ</t>
    </rPh>
    <phoneticPr fontId="3"/>
  </si>
  <si>
    <t>21分26秒</t>
    <rPh sb="2" eb="3">
      <t>フン</t>
    </rPh>
    <rPh sb="5" eb="6">
      <t>ビョウ</t>
    </rPh>
    <phoneticPr fontId="3"/>
  </si>
  <si>
    <t>□小学生低学年　　　　　■小学生高学年　　　　　　□一般(中学生～29歳)
□一般(30歳～39歳)    　□一般(40歳～59歳)　    □シニア(60歳以上)　
　　　　　　　　　　　（幼児・未就学児童部門　は別用紙になります）</t>
    <rPh sb="1" eb="4">
      <t>ショウガクセイ</t>
    </rPh>
    <rPh sb="4" eb="7">
      <t>テイガクネン</t>
    </rPh>
    <rPh sb="13" eb="16">
      <t>ショウガクセイ</t>
    </rPh>
    <rPh sb="16" eb="19">
      <t>コウガクネン</t>
    </rPh>
    <rPh sb="26" eb="28">
      <t>イッパン</t>
    </rPh>
    <rPh sb="29" eb="32">
      <t>チュウガクセイ</t>
    </rPh>
    <rPh sb="35" eb="36">
      <t>サイ</t>
    </rPh>
    <rPh sb="39" eb="41">
      <t>イッパン</t>
    </rPh>
    <rPh sb="44" eb="45">
      <t>サイ</t>
    </rPh>
    <rPh sb="48" eb="49">
      <t>サイ</t>
    </rPh>
    <rPh sb="56" eb="58">
      <t>イッパン</t>
    </rPh>
    <rPh sb="61" eb="62">
      <t>サイ</t>
    </rPh>
    <rPh sb="65" eb="66">
      <t>サイ</t>
    </rPh>
    <rPh sb="79" eb="80">
      <t>サイ</t>
    </rPh>
    <rPh sb="80" eb="82">
      <t>イジョウ</t>
    </rPh>
    <rPh sb="97" eb="99">
      <t>ヨウジ</t>
    </rPh>
    <phoneticPr fontId="8"/>
  </si>
  <si>
    <t>□小学生低学年　　　　　□小学生高学年　　　　　　■一般(中学生～29歳)
□一般(30歳～39歳)    　□一般(40歳～59歳)　    □シニア(60歳以上)　
　　　　　　　　　　　（幼児・未就学児童部門　は別用紙になります）</t>
    <rPh sb="1" eb="4">
      <t>ショウガクセイ</t>
    </rPh>
    <rPh sb="4" eb="7">
      <t>テイガクネン</t>
    </rPh>
    <rPh sb="13" eb="16">
      <t>ショウガクセイ</t>
    </rPh>
    <rPh sb="16" eb="19">
      <t>コウガクネン</t>
    </rPh>
    <rPh sb="26" eb="28">
      <t>イッパン</t>
    </rPh>
    <rPh sb="29" eb="32">
      <t>チュウガクセイ</t>
    </rPh>
    <rPh sb="35" eb="36">
      <t>サイ</t>
    </rPh>
    <rPh sb="39" eb="41">
      <t>イッパン</t>
    </rPh>
    <rPh sb="44" eb="45">
      <t>サイ</t>
    </rPh>
    <rPh sb="48" eb="49">
      <t>サイ</t>
    </rPh>
    <rPh sb="56" eb="58">
      <t>イッパン</t>
    </rPh>
    <rPh sb="61" eb="62">
      <t>サイ</t>
    </rPh>
    <rPh sb="65" eb="66">
      <t>サイ</t>
    </rPh>
    <rPh sb="79" eb="80">
      <t>サイ</t>
    </rPh>
    <rPh sb="80" eb="82">
      <t>イジョウ</t>
    </rPh>
    <rPh sb="97" eb="99">
      <t>ヨウジ</t>
    </rPh>
    <phoneticPr fontId="8"/>
  </si>
  <si>
    <t>57分56秒</t>
    <rPh sb="2" eb="3">
      <t>フン</t>
    </rPh>
    <rPh sb="5" eb="6">
      <t>ビョウ</t>
    </rPh>
    <phoneticPr fontId="3"/>
  </si>
  <si>
    <t>1時間25分43秒</t>
    <rPh sb="1" eb="3">
      <t>ジカン</t>
    </rPh>
    <rPh sb="5" eb="6">
      <t>フン</t>
    </rPh>
    <rPh sb="8" eb="9">
      <t>ビョウ</t>
    </rPh>
    <phoneticPr fontId="3"/>
  </si>
  <si>
    <t>本間　貴志</t>
    <rPh sb="0" eb="2">
      <t>ホンマ</t>
    </rPh>
    <rPh sb="3" eb="4">
      <t>タカシ</t>
    </rPh>
    <rPh sb="4" eb="5">
      <t>シ</t>
    </rPh>
    <phoneticPr fontId="3"/>
  </si>
  <si>
    <t>ほんま　たかし</t>
    <phoneticPr fontId="3"/>
  </si>
  <si>
    <t>8分21秒</t>
    <rPh sb="1" eb="2">
      <t>フン</t>
    </rPh>
    <rPh sb="4" eb="5">
      <t>ビョウ</t>
    </rPh>
    <phoneticPr fontId="3"/>
  </si>
  <si>
    <t>部門</t>
    <rPh sb="0" eb="2">
      <t>ブモン</t>
    </rPh>
    <phoneticPr fontId="3"/>
  </si>
  <si>
    <t>一般部門(中学生-29歳)</t>
    <rPh sb="0" eb="4">
      <t>イッパンブモン</t>
    </rPh>
    <rPh sb="5" eb="8">
      <t>チュウガクセイ</t>
    </rPh>
    <rPh sb="11" eb="12">
      <t>サイ</t>
    </rPh>
    <phoneticPr fontId="3"/>
  </si>
  <si>
    <t>小学生低学年</t>
    <rPh sb="0" eb="3">
      <t>ショウガクセイ</t>
    </rPh>
    <rPh sb="3" eb="4">
      <t>テイ</t>
    </rPh>
    <rPh sb="4" eb="6">
      <t>ガクネン</t>
    </rPh>
    <phoneticPr fontId="3"/>
  </si>
  <si>
    <t>一般部門(40-59歳)</t>
    <rPh sb="0" eb="4">
      <t>イッパンブモン</t>
    </rPh>
    <rPh sb="10" eb="11">
      <t>サイ</t>
    </rPh>
    <phoneticPr fontId="3"/>
  </si>
  <si>
    <t>小学生高学年</t>
    <rPh sb="0" eb="3">
      <t>ショウガクセイ</t>
    </rPh>
    <rPh sb="3" eb="6">
      <t>コウガクネン</t>
    </rPh>
    <phoneticPr fontId="3"/>
  </si>
  <si>
    <t>長岡市立宮内小学校</t>
    <rPh sb="0" eb="4">
      <t>ナガオカシリツ</t>
    </rPh>
    <rPh sb="4" eb="9">
      <t>ミヤウチショウガッコウ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</si>
</sst>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歳&quot;"/>
    <numFmt numFmtId="177" formatCode="#,###.#"/>
    <numFmt numFmtId="178" formatCode="0.0"/>
  </numFmts>
  <fonts count="2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u/>
      <sz val="11"/>
      <color theme="10"/>
      <name val="ＭＳ Ｐゴシック"/>
      <family val="2"/>
      <scheme val="minor"/>
    </font>
    <font>
      <sz val="11"/>
      <color indexed="8"/>
      <name val="ＭＳ Ｐゴシック"/>
      <family val="3"/>
      <charset val="128"/>
    </font>
    <font>
      <sz val="11"/>
      <name val="ＭＳ Ｐゴシック"/>
      <family val="3"/>
      <charset val="128"/>
    </font>
    <font>
      <sz val="20"/>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u/>
      <sz val="10"/>
      <name val="ＭＳ Ｐゴシック"/>
      <family val="3"/>
      <charset val="128"/>
    </font>
    <font>
      <sz val="10"/>
      <name val="ＭＳ Ｐゴシック"/>
      <family val="3"/>
      <charset val="128"/>
    </font>
    <font>
      <b/>
      <sz val="1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b/>
      <sz val="9"/>
      <name val="ＭＳ Ｐゴシック"/>
      <family val="3"/>
      <charset val="128"/>
    </font>
    <font>
      <b/>
      <sz val="10"/>
      <name val="ＭＳ Ｐゴシック"/>
      <family val="3"/>
      <charset val="128"/>
    </font>
    <font>
      <u/>
      <sz val="9"/>
      <name val="ＭＳ Ｐゴシック"/>
      <family val="3"/>
      <charset val="128"/>
    </font>
    <font>
      <u/>
      <sz val="11"/>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7">
    <border>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thin">
        <color indexed="64"/>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alignment vertical="center"/>
    </xf>
    <xf numFmtId="0" fontId="4" fillId="0" borderId="0" applyNumberFormat="0" applyFill="0" applyBorder="0" applyAlignment="0" applyProtection="0"/>
    <xf numFmtId="0" fontId="5" fillId="0" borderId="0"/>
    <xf numFmtId="0" fontId="1" fillId="0" borderId="0">
      <alignment vertical="center"/>
    </xf>
    <xf numFmtId="0" fontId="6" fillId="0" borderId="0">
      <alignment vertical="center"/>
    </xf>
    <xf numFmtId="38" fontId="6" fillId="0" borderId="0" applyFont="0" applyFill="0" applyBorder="0" applyAlignment="0" applyProtection="0">
      <alignment vertical="center"/>
    </xf>
  </cellStyleXfs>
  <cellXfs count="154">
    <xf numFmtId="0" fontId="0" fillId="0" borderId="0" xfId="0"/>
    <xf numFmtId="0" fontId="5" fillId="0" borderId="0" xfId="3" applyAlignment="1">
      <alignment wrapText="1"/>
    </xf>
    <xf numFmtId="0" fontId="0" fillId="0" borderId="0" xfId="0" applyAlignment="1">
      <alignment horizontal="right"/>
    </xf>
    <xf numFmtId="0" fontId="4" fillId="0" borderId="0" xfId="2" applyBorder="1"/>
    <xf numFmtId="14" fontId="0" fillId="0" borderId="0" xfId="0" applyNumberFormat="1" applyAlignment="1">
      <alignment vertical="center"/>
    </xf>
    <xf numFmtId="0" fontId="6" fillId="0" borderId="0" xfId="5">
      <alignment vertical="center"/>
    </xf>
    <xf numFmtId="0" fontId="9" fillId="0" borderId="18" xfId="5" applyFont="1" applyBorder="1">
      <alignment vertical="center"/>
    </xf>
    <xf numFmtId="0" fontId="6" fillId="0" borderId="18" xfId="5" applyBorder="1">
      <alignment vertical="center"/>
    </xf>
    <xf numFmtId="0" fontId="10" fillId="0" borderId="18" xfId="5" applyFont="1" applyBorder="1">
      <alignment vertical="center"/>
    </xf>
    <xf numFmtId="176" fontId="10" fillId="0" borderId="18" xfId="5" applyNumberFormat="1" applyFont="1" applyBorder="1" applyAlignment="1">
      <alignment horizontal="right" vertical="center"/>
    </xf>
    <xf numFmtId="0" fontId="12" fillId="0" borderId="0" xfId="5" applyFont="1" applyAlignment="1">
      <alignment vertical="center" shrinkToFit="1"/>
    </xf>
    <xf numFmtId="0" fontId="12" fillId="0" borderId="0" xfId="5" applyFont="1" applyAlignment="1">
      <alignment horizontal="center" vertical="center" shrinkToFit="1"/>
    </xf>
    <xf numFmtId="0" fontId="13" fillId="0" borderId="0" xfId="5" applyFont="1">
      <alignment vertical="center"/>
    </xf>
    <xf numFmtId="0" fontId="6" fillId="0" borderId="19" xfId="5" applyBorder="1" applyAlignment="1">
      <alignment horizontal="center" vertical="center" shrinkToFit="1"/>
    </xf>
    <xf numFmtId="0" fontId="6" fillId="0" borderId="20" xfId="5" applyBorder="1" applyAlignment="1">
      <alignment horizontal="center" vertical="center" shrinkToFit="1"/>
    </xf>
    <xf numFmtId="0" fontId="6" fillId="0" borderId="21" xfId="5" applyBorder="1" applyAlignment="1">
      <alignment horizontal="center" vertical="center" shrinkToFit="1"/>
    </xf>
    <xf numFmtId="0" fontId="6" fillId="0" borderId="25" xfId="5" applyBorder="1" applyAlignment="1">
      <alignment horizontal="center" vertical="center" shrinkToFit="1"/>
    </xf>
    <xf numFmtId="0" fontId="6" fillId="0" borderId="26" xfId="5" applyBorder="1" applyAlignment="1">
      <alignment horizontal="center" vertical="center"/>
    </xf>
    <xf numFmtId="0" fontId="6" fillId="0" borderId="27" xfId="5" applyBorder="1">
      <alignment vertical="center"/>
    </xf>
    <xf numFmtId="0" fontId="6" fillId="0" borderId="28" xfId="5" applyBorder="1" applyAlignment="1">
      <alignment horizontal="center" vertical="center"/>
    </xf>
    <xf numFmtId="0" fontId="13" fillId="0" borderId="32" xfId="5" applyFont="1" applyBorder="1" applyAlignment="1">
      <alignment vertical="center" wrapText="1"/>
    </xf>
    <xf numFmtId="0" fontId="6" fillId="0" borderId="33" xfId="5" applyBorder="1" applyAlignment="1">
      <alignment horizontal="center" vertical="center"/>
    </xf>
    <xf numFmtId="0" fontId="6" fillId="0" borderId="34" xfId="5" applyBorder="1">
      <alignment vertical="center"/>
    </xf>
    <xf numFmtId="0" fontId="6" fillId="0" borderId="35" xfId="5" applyBorder="1" applyAlignment="1">
      <alignment horizontal="center" vertical="center"/>
    </xf>
    <xf numFmtId="0" fontId="13" fillId="0" borderId="39" xfId="5" applyFont="1" applyBorder="1" applyAlignment="1">
      <alignment vertical="center" wrapText="1"/>
    </xf>
    <xf numFmtId="0" fontId="6" fillId="0" borderId="39" xfId="5" applyBorder="1">
      <alignment vertical="center"/>
    </xf>
    <xf numFmtId="0" fontId="6" fillId="0" borderId="40" xfId="5" applyBorder="1" applyAlignment="1">
      <alignment horizontal="center" vertical="center"/>
    </xf>
    <xf numFmtId="0" fontId="6" fillId="0" borderId="41" xfId="5" applyBorder="1">
      <alignment vertical="center"/>
    </xf>
    <xf numFmtId="0" fontId="6" fillId="0" borderId="42" xfId="5" applyBorder="1" applyAlignment="1">
      <alignment horizontal="center" vertical="center"/>
    </xf>
    <xf numFmtId="0" fontId="6" fillId="0" borderId="46" xfId="5" applyBorder="1">
      <alignment vertical="center"/>
    </xf>
    <xf numFmtId="0" fontId="6" fillId="0" borderId="0" xfId="5" applyAlignment="1">
      <alignment horizontal="center" vertical="center"/>
    </xf>
    <xf numFmtId="0" fontId="16" fillId="0" borderId="0" xfId="5" applyFont="1" applyAlignment="1">
      <alignment vertical="top"/>
    </xf>
    <xf numFmtId="177" fontId="6" fillId="0" borderId="0" xfId="5" applyNumberFormat="1" applyAlignment="1">
      <alignment horizontal="center" vertical="center"/>
    </xf>
    <xf numFmtId="38" fontId="16" fillId="0" borderId="0" xfId="6" applyFont="1" applyBorder="1" applyAlignment="1">
      <alignment horizontal="center" vertical="top"/>
    </xf>
    <xf numFmtId="0" fontId="16" fillId="0" borderId="57" xfId="5" applyFont="1" applyBorder="1">
      <alignment vertical="center"/>
    </xf>
    <xf numFmtId="0" fontId="16" fillId="0" borderId="0" xfId="5" applyFont="1">
      <alignment vertical="center"/>
    </xf>
    <xf numFmtId="177" fontId="16" fillId="0" borderId="0" xfId="5" applyNumberFormat="1" applyFont="1" applyAlignment="1">
      <alignment horizontal="center" vertical="center"/>
    </xf>
    <xf numFmtId="38" fontId="16" fillId="0" borderId="58" xfId="6" applyFont="1" applyBorder="1" applyAlignment="1">
      <alignment horizontal="center" vertical="top"/>
    </xf>
    <xf numFmtId="0" fontId="6" fillId="0" borderId="19" xfId="5" applyBorder="1" applyAlignment="1">
      <alignment horizontal="center" vertical="center"/>
    </xf>
    <xf numFmtId="0" fontId="6" fillId="0" borderId="22" xfId="5" applyBorder="1" applyAlignment="1">
      <alignment horizontal="center" vertical="center"/>
    </xf>
    <xf numFmtId="0" fontId="6" fillId="0" borderId="6" xfId="5" applyBorder="1">
      <alignment vertical="center"/>
    </xf>
    <xf numFmtId="0" fontId="6" fillId="0" borderId="7" xfId="5" applyBorder="1">
      <alignment vertical="center"/>
    </xf>
    <xf numFmtId="0" fontId="6" fillId="0" borderId="0" xfId="5" applyAlignment="1">
      <alignment horizontal="right" vertical="center"/>
    </xf>
    <xf numFmtId="0" fontId="12" fillId="0" borderId="0" xfId="5" applyFont="1" applyAlignment="1">
      <alignment vertical="center" wrapText="1" shrinkToFit="1"/>
    </xf>
    <xf numFmtId="0" fontId="10" fillId="0" borderId="18" xfId="5" applyFont="1" applyBorder="1" applyAlignment="1">
      <alignment horizontal="right" vertical="center" shrinkToFit="1"/>
    </xf>
    <xf numFmtId="176" fontId="10" fillId="0" borderId="18" xfId="5" applyNumberFormat="1" applyFont="1" applyBorder="1" applyAlignment="1">
      <alignment horizontal="center" vertical="center"/>
    </xf>
    <xf numFmtId="0" fontId="15" fillId="0" borderId="59" xfId="5" applyFont="1" applyBorder="1" applyAlignment="1">
      <alignment horizontal="center" vertical="center"/>
    </xf>
    <xf numFmtId="0" fontId="6" fillId="0" borderId="60" xfId="5" applyBorder="1" applyAlignment="1">
      <alignment horizontal="center" vertical="center" wrapText="1"/>
    </xf>
    <xf numFmtId="0" fontId="15" fillId="0" borderId="61" xfId="5" applyFont="1" applyBorder="1" applyAlignment="1">
      <alignment horizontal="center" vertical="center" shrinkToFit="1"/>
    </xf>
    <xf numFmtId="0" fontId="19" fillId="0" borderId="62" xfId="5" applyFont="1" applyBorder="1" applyAlignment="1">
      <alignment horizontal="center" vertical="center" shrinkToFit="1"/>
    </xf>
    <xf numFmtId="0" fontId="15" fillId="0" borderId="66" xfId="5" applyFont="1" applyBorder="1" applyAlignment="1">
      <alignment horizontal="center" vertical="center" shrinkToFit="1"/>
    </xf>
    <xf numFmtId="0" fontId="6" fillId="0" borderId="5" xfId="5" applyBorder="1">
      <alignment vertical="center"/>
    </xf>
    <xf numFmtId="178" fontId="6" fillId="0" borderId="3" xfId="5" applyNumberFormat="1" applyBorder="1" applyAlignment="1">
      <alignment horizontal="center" vertical="center"/>
    </xf>
    <xf numFmtId="0" fontId="6" fillId="0" borderId="59" xfId="5" applyBorder="1" applyAlignment="1">
      <alignment horizontal="right" vertical="center"/>
    </xf>
    <xf numFmtId="178" fontId="6" fillId="0" borderId="15" xfId="5" applyNumberFormat="1" applyBorder="1" applyAlignment="1">
      <alignment horizontal="center" vertical="center"/>
    </xf>
    <xf numFmtId="0" fontId="6" fillId="0" borderId="15" xfId="5" applyBorder="1">
      <alignment vertical="center"/>
    </xf>
    <xf numFmtId="38" fontId="0" fillId="0" borderId="4" xfId="6" applyFont="1" applyBorder="1" applyAlignment="1">
      <alignment horizontal="center" vertical="center"/>
    </xf>
    <xf numFmtId="178" fontId="6" fillId="0" borderId="7" xfId="5" applyNumberFormat="1" applyBorder="1" applyAlignment="1">
      <alignment horizontal="center" vertical="center"/>
    </xf>
    <xf numFmtId="0" fontId="6" fillId="0" borderId="70" xfId="5" applyBorder="1" applyAlignment="1">
      <alignment horizontal="right" vertical="center"/>
    </xf>
    <xf numFmtId="0" fontId="6" fillId="0" borderId="16" xfId="5" applyBorder="1">
      <alignment vertical="center"/>
    </xf>
    <xf numFmtId="38" fontId="0" fillId="0" borderId="0" xfId="6" applyFont="1" applyBorder="1" applyAlignment="1">
      <alignment horizontal="center" vertical="center"/>
    </xf>
    <xf numFmtId="0" fontId="6" fillId="0" borderId="12" xfId="5" applyBorder="1" applyAlignment="1">
      <alignment horizontal="center" vertical="center"/>
    </xf>
    <xf numFmtId="38" fontId="14" fillId="0" borderId="17" xfId="6" applyFont="1" applyBorder="1" applyAlignment="1">
      <alignment horizontal="center" vertical="center"/>
    </xf>
    <xf numFmtId="0" fontId="6" fillId="0" borderId="75" xfId="5" applyBorder="1" applyAlignment="1">
      <alignment horizontal="center" vertical="center"/>
    </xf>
    <xf numFmtId="0" fontId="6" fillId="0" borderId="76" xfId="5" applyBorder="1">
      <alignment vertical="center"/>
    </xf>
    <xf numFmtId="0" fontId="0" fillId="0" borderId="9" xfId="0" applyBorder="1"/>
    <xf numFmtId="0" fontId="6" fillId="0" borderId="71" xfId="5" applyBorder="1" applyAlignment="1">
      <alignment horizontal="center" vertical="center"/>
    </xf>
    <xf numFmtId="0" fontId="6" fillId="0" borderId="72" xfId="5" applyBorder="1" applyAlignment="1">
      <alignment horizontal="center" vertical="center"/>
    </xf>
    <xf numFmtId="0" fontId="6" fillId="0" borderId="73" xfId="5" applyBorder="1" applyAlignment="1">
      <alignment horizontal="center" vertical="center"/>
    </xf>
    <xf numFmtId="0" fontId="6" fillId="0" borderId="19" xfId="5" applyBorder="1" applyAlignment="1">
      <alignment horizontal="center" vertical="center"/>
    </xf>
    <xf numFmtId="0" fontId="6" fillId="0" borderId="22" xfId="5" applyBorder="1" applyAlignment="1">
      <alignment horizontal="center" vertical="center"/>
    </xf>
    <xf numFmtId="0" fontId="6" fillId="0" borderId="25" xfId="5" applyBorder="1" applyAlignment="1">
      <alignment horizontal="center" vertical="center"/>
    </xf>
    <xf numFmtId="0" fontId="16" fillId="0" borderId="71" xfId="5" applyFont="1" applyBorder="1" applyAlignment="1">
      <alignment horizontal="left" vertical="top" wrapText="1"/>
    </xf>
    <xf numFmtId="0" fontId="16" fillId="0" borderId="72" xfId="5" applyFont="1" applyBorder="1" applyAlignment="1">
      <alignment horizontal="left" vertical="top"/>
    </xf>
    <xf numFmtId="0" fontId="16" fillId="0" borderId="73" xfId="5" applyFont="1" applyBorder="1" applyAlignment="1">
      <alignment horizontal="left" vertical="top"/>
    </xf>
    <xf numFmtId="0" fontId="16" fillId="0" borderId="71" xfId="5" applyFont="1" applyBorder="1" applyAlignment="1">
      <alignment horizontal="left" vertical="top"/>
    </xf>
    <xf numFmtId="0" fontId="14" fillId="0" borderId="6" xfId="5" applyFont="1" applyBorder="1" applyAlignment="1">
      <alignment horizontal="center" vertical="center"/>
    </xf>
    <xf numFmtId="0" fontId="14" fillId="0" borderId="7" xfId="5" applyFont="1" applyBorder="1" applyAlignment="1">
      <alignment horizontal="center" vertical="center"/>
    </xf>
    <xf numFmtId="0" fontId="14" fillId="0" borderId="8" xfId="5" applyFont="1" applyBorder="1" applyAlignment="1">
      <alignment horizontal="center" vertical="center"/>
    </xf>
    <xf numFmtId="0" fontId="16" fillId="0" borderId="74" xfId="5" applyFont="1" applyBorder="1" applyAlignment="1">
      <alignment horizontal="left" vertical="top"/>
    </xf>
    <xf numFmtId="0" fontId="6" fillId="0" borderId="20" xfId="5" applyBorder="1" applyAlignment="1">
      <alignment horizontal="center" vertical="center"/>
    </xf>
    <xf numFmtId="0" fontId="6" fillId="0" borderId="6" xfId="5" applyBorder="1" applyAlignment="1">
      <alignment horizontal="center" vertical="center"/>
    </xf>
    <xf numFmtId="0" fontId="6" fillId="0" borderId="70" xfId="5" applyBorder="1" applyAlignment="1">
      <alignment horizontal="center" vertical="center"/>
    </xf>
    <xf numFmtId="0" fontId="6" fillId="0" borderId="15" xfId="5" applyBorder="1" applyAlignment="1">
      <alignment horizontal="center" vertical="center"/>
    </xf>
    <xf numFmtId="0" fontId="6" fillId="0" borderId="2" xfId="5" applyBorder="1" applyAlignment="1">
      <alignment horizontal="center" vertical="center"/>
    </xf>
    <xf numFmtId="0" fontId="15" fillId="0" borderId="63" xfId="5" applyFont="1" applyBorder="1" applyAlignment="1">
      <alignment horizontal="center" vertical="center" shrinkToFit="1"/>
    </xf>
    <xf numFmtId="0" fontId="15" fillId="0" borderId="64" xfId="5" applyFont="1" applyBorder="1" applyAlignment="1">
      <alignment horizontal="center" vertical="center" shrinkToFit="1"/>
    </xf>
    <xf numFmtId="0" fontId="15" fillId="0" borderId="65" xfId="5" applyFont="1" applyBorder="1" applyAlignment="1">
      <alignment horizontal="center" vertical="center" shrinkToFit="1"/>
    </xf>
    <xf numFmtId="0" fontId="16" fillId="0" borderId="67" xfId="5" applyFont="1" applyBorder="1" applyAlignment="1">
      <alignment horizontal="center" vertical="center" wrapText="1"/>
    </xf>
    <xf numFmtId="0" fontId="16" fillId="0" borderId="10" xfId="5" applyFont="1" applyBorder="1" applyAlignment="1">
      <alignment horizontal="center" vertical="center" wrapText="1"/>
    </xf>
    <xf numFmtId="0" fontId="16" fillId="0" borderId="68"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54" xfId="5" applyFont="1" applyBorder="1" applyAlignment="1">
      <alignment horizontal="center" vertical="center" wrapText="1"/>
    </xf>
    <xf numFmtId="0" fontId="16" fillId="0" borderId="55" xfId="5" applyFont="1" applyBorder="1" applyAlignment="1">
      <alignment horizontal="center" vertical="center" wrapText="1"/>
    </xf>
    <xf numFmtId="0" fontId="16" fillId="0" borderId="56" xfId="5" applyFont="1" applyBorder="1" applyAlignment="1">
      <alignment horizontal="center" vertical="center" wrapText="1"/>
    </xf>
    <xf numFmtId="0" fontId="16" fillId="0" borderId="50" xfId="5" applyFont="1" applyBorder="1" applyAlignment="1">
      <alignment horizontal="center" vertical="center" wrapText="1"/>
    </xf>
    <xf numFmtId="0" fontId="16" fillId="0" borderId="18" xfId="5" applyFont="1" applyBorder="1" applyAlignment="1">
      <alignment horizontal="center" vertical="center" wrapText="1"/>
    </xf>
    <xf numFmtId="0" fontId="16" fillId="0" borderId="13" xfId="5" applyFont="1" applyBorder="1" applyAlignment="1">
      <alignment horizontal="center" vertical="center" wrapText="1"/>
    </xf>
    <xf numFmtId="0" fontId="22" fillId="0" borderId="69" xfId="5" applyFont="1" applyBorder="1" applyAlignment="1">
      <alignment horizontal="left" vertical="center" wrapText="1"/>
    </xf>
    <xf numFmtId="0" fontId="22" fillId="0" borderId="11" xfId="5" applyFont="1" applyBorder="1" applyAlignment="1">
      <alignment horizontal="left" vertical="center" wrapText="1"/>
    </xf>
    <xf numFmtId="0" fontId="7" fillId="0" borderId="0" xfId="5" applyFont="1" applyAlignment="1">
      <alignment horizontal="center" vertical="center"/>
    </xf>
    <xf numFmtId="31" fontId="9" fillId="0" borderId="18" xfId="5" applyNumberFormat="1" applyFont="1" applyBorder="1" applyAlignment="1">
      <alignment horizontal="right"/>
    </xf>
    <xf numFmtId="0" fontId="9" fillId="0" borderId="18" xfId="5" applyFont="1" applyBorder="1" applyAlignment="1">
      <alignment horizontal="right"/>
    </xf>
    <xf numFmtId="0" fontId="6" fillId="0" borderId="18" xfId="5" applyBorder="1" applyAlignment="1">
      <alignment horizontal="center"/>
    </xf>
    <xf numFmtId="0" fontId="11" fillId="0" borderId="18" xfId="5" applyFont="1" applyBorder="1" applyAlignment="1">
      <alignment horizontal="center" vertical="center"/>
    </xf>
    <xf numFmtId="0" fontId="6" fillId="0" borderId="2" xfId="5" applyBorder="1" applyAlignment="1">
      <alignment horizontal="left" vertical="distributed" wrapText="1" indent="1"/>
    </xf>
    <xf numFmtId="0" fontId="6" fillId="0" borderId="3" xfId="5" applyBorder="1" applyAlignment="1">
      <alignment horizontal="left" vertical="distributed" indent="1"/>
    </xf>
    <xf numFmtId="0" fontId="14" fillId="0" borderId="1" xfId="5" applyFont="1" applyBorder="1" applyAlignment="1">
      <alignment horizontal="center" vertical="center"/>
    </xf>
    <xf numFmtId="0" fontId="6" fillId="0" borderId="36" xfId="5" applyBorder="1" applyAlignment="1">
      <alignment horizontal="center" vertical="center"/>
    </xf>
    <xf numFmtId="0" fontId="6" fillId="0" borderId="37" xfId="5" applyBorder="1" applyAlignment="1">
      <alignment horizontal="center" vertical="center"/>
    </xf>
    <xf numFmtId="0" fontId="6" fillId="0" borderId="38" xfId="5" applyBorder="1" applyAlignment="1">
      <alignment horizontal="center" vertical="center"/>
    </xf>
    <xf numFmtId="0" fontId="10" fillId="0" borderId="18" xfId="5" applyFont="1" applyBorder="1" applyAlignment="1">
      <alignment horizontal="center" vertical="center" shrinkToFit="1"/>
    </xf>
    <xf numFmtId="0" fontId="14" fillId="0" borderId="0" xfId="5" applyFont="1" applyAlignment="1">
      <alignment horizontal="center" vertical="center"/>
    </xf>
    <xf numFmtId="0" fontId="6" fillId="0" borderId="22" xfId="5" applyBorder="1" applyAlignment="1">
      <alignment horizontal="center" vertical="center" shrinkToFit="1"/>
    </xf>
    <xf numFmtId="0" fontId="6" fillId="0" borderId="23" xfId="5" applyBorder="1" applyAlignment="1">
      <alignment horizontal="center" vertical="center" shrinkToFit="1"/>
    </xf>
    <xf numFmtId="0" fontId="6" fillId="0" borderId="24" xfId="5" applyBorder="1" applyAlignment="1">
      <alignment horizontal="center" vertical="center" shrinkToFit="1"/>
    </xf>
    <xf numFmtId="0" fontId="6" fillId="0" borderId="29" xfId="5" applyBorder="1" applyAlignment="1">
      <alignment horizontal="center" vertical="center"/>
    </xf>
    <xf numFmtId="0" fontId="6" fillId="0" borderId="30" xfId="5" applyBorder="1" applyAlignment="1">
      <alignment horizontal="center" vertical="center"/>
    </xf>
    <xf numFmtId="0" fontId="6" fillId="0" borderId="31" xfId="5" applyBorder="1" applyAlignment="1">
      <alignment horizontal="center" vertical="center"/>
    </xf>
    <xf numFmtId="0" fontId="6" fillId="0" borderId="43" xfId="5" applyBorder="1" applyAlignment="1">
      <alignment horizontal="center" vertical="center"/>
    </xf>
    <xf numFmtId="0" fontId="6" fillId="0" borderId="44" xfId="5" applyBorder="1" applyAlignment="1">
      <alignment horizontal="center" vertical="center"/>
    </xf>
    <xf numFmtId="0" fontId="6" fillId="0" borderId="45" xfId="5" applyBorder="1" applyAlignment="1">
      <alignment horizontal="center" vertical="center"/>
    </xf>
    <xf numFmtId="0" fontId="13" fillId="0" borderId="47" xfId="5" applyFont="1" applyBorder="1" applyAlignment="1">
      <alignment horizontal="left" vertical="top"/>
    </xf>
    <xf numFmtId="0" fontId="13" fillId="0" borderId="48" xfId="5" applyFont="1" applyBorder="1" applyAlignment="1">
      <alignment horizontal="left" vertical="top"/>
    </xf>
    <xf numFmtId="0" fontId="13" fillId="0" borderId="49" xfId="5" applyFont="1" applyBorder="1" applyAlignment="1">
      <alignment horizontal="left" vertical="top"/>
    </xf>
    <xf numFmtId="0" fontId="13" fillId="0" borderId="50" xfId="5" applyFont="1" applyBorder="1" applyAlignment="1">
      <alignment horizontal="left" vertical="top"/>
    </xf>
    <xf numFmtId="0" fontId="13" fillId="0" borderId="18" xfId="5" applyFont="1" applyBorder="1" applyAlignment="1">
      <alignment horizontal="left" vertical="top"/>
    </xf>
    <xf numFmtId="0" fontId="13" fillId="0" borderId="13" xfId="5" applyFont="1" applyBorder="1" applyAlignment="1">
      <alignment horizontal="left" vertical="top"/>
    </xf>
    <xf numFmtId="0" fontId="15" fillId="0" borderId="19" xfId="5" applyFont="1" applyBorder="1" applyAlignment="1">
      <alignment horizontal="center" vertical="center"/>
    </xf>
    <xf numFmtId="0" fontId="15" fillId="0" borderId="25" xfId="5" applyFont="1" applyBorder="1" applyAlignment="1">
      <alignment horizontal="center" vertical="center"/>
    </xf>
    <xf numFmtId="0" fontId="16" fillId="0" borderId="57" xfId="5" applyFont="1" applyBorder="1" applyAlignment="1">
      <alignment vertical="center" wrapText="1"/>
    </xf>
    <xf numFmtId="0" fontId="16" fillId="0" borderId="0" xfId="5" applyFont="1" applyAlignment="1">
      <alignment vertical="center" wrapText="1"/>
    </xf>
    <xf numFmtId="0" fontId="16" fillId="0" borderId="58" xfId="5" applyFont="1" applyBorder="1" applyAlignment="1">
      <alignment vertical="center" wrapText="1"/>
    </xf>
    <xf numFmtId="0" fontId="16" fillId="0" borderId="50" xfId="5" applyFont="1" applyBorder="1" applyAlignment="1">
      <alignment vertical="center" wrapText="1"/>
    </xf>
    <xf numFmtId="0" fontId="16" fillId="0" borderId="18" xfId="5" applyFont="1" applyBorder="1">
      <alignment vertical="center"/>
    </xf>
    <xf numFmtId="0" fontId="16" fillId="0" borderId="13" xfId="5" applyFont="1" applyBorder="1">
      <alignment vertical="center"/>
    </xf>
    <xf numFmtId="0" fontId="16" fillId="0" borderId="22" xfId="5" applyFont="1" applyBorder="1" applyAlignment="1">
      <alignment horizontal="center" vertical="center" wrapText="1"/>
    </xf>
    <xf numFmtId="0" fontId="16" fillId="0" borderId="25" xfId="5" applyFont="1" applyBorder="1" applyAlignment="1">
      <alignment horizontal="center" vertical="center" wrapText="1"/>
    </xf>
    <xf numFmtId="0" fontId="16" fillId="0" borderId="7" xfId="5" applyFont="1" applyBorder="1" applyAlignment="1">
      <alignment vertical="distributed" wrapText="1"/>
    </xf>
    <xf numFmtId="0" fontId="16" fillId="0" borderId="8" xfId="5" applyFont="1" applyBorder="1" applyAlignment="1">
      <alignment vertical="distributed" wrapText="1"/>
    </xf>
    <xf numFmtId="0" fontId="15" fillId="2" borderId="47" xfId="5" applyFont="1" applyFill="1" applyBorder="1" applyAlignment="1">
      <alignment horizontal="center" vertical="center"/>
    </xf>
    <xf numFmtId="0" fontId="15" fillId="2" borderId="48" xfId="5" applyFont="1" applyFill="1" applyBorder="1" applyAlignment="1">
      <alignment horizontal="center" vertical="center"/>
    </xf>
    <xf numFmtId="0" fontId="15" fillId="2" borderId="49" xfId="5" applyFont="1" applyFill="1" applyBorder="1" applyAlignment="1">
      <alignment horizontal="center" vertical="center"/>
    </xf>
    <xf numFmtId="0" fontId="16" fillId="0" borderId="47" xfId="5" applyFont="1" applyBorder="1" applyAlignment="1">
      <alignment vertical="center" wrapText="1"/>
    </xf>
    <xf numFmtId="0" fontId="16" fillId="0" borderId="48" xfId="5" applyFont="1" applyBorder="1">
      <alignment vertical="center"/>
    </xf>
    <xf numFmtId="0" fontId="16" fillId="0" borderId="49" xfId="5" applyFont="1" applyBorder="1">
      <alignment vertical="center"/>
    </xf>
    <xf numFmtId="0" fontId="16" fillId="0" borderId="51" xfId="5" applyFont="1" applyBorder="1">
      <alignment vertical="center"/>
    </xf>
    <xf numFmtId="0" fontId="16" fillId="0" borderId="52" xfId="5" applyFont="1" applyBorder="1">
      <alignment vertical="center"/>
    </xf>
    <xf numFmtId="0" fontId="16" fillId="0" borderId="53" xfId="5" applyFont="1" applyBorder="1">
      <alignment vertical="center"/>
    </xf>
    <xf numFmtId="0" fontId="16" fillId="0" borderId="54" xfId="5" applyFont="1" applyBorder="1">
      <alignment vertical="center"/>
    </xf>
    <xf numFmtId="0" fontId="16" fillId="0" borderId="55" xfId="5" applyFont="1" applyBorder="1">
      <alignment vertical="center"/>
    </xf>
    <xf numFmtId="0" fontId="16" fillId="0" borderId="56" xfId="5" applyFont="1" applyBorder="1">
      <alignment vertical="center"/>
    </xf>
    <xf numFmtId="0" fontId="16" fillId="0" borderId="50" xfId="5" applyFont="1" applyBorder="1">
      <alignment vertical="center"/>
    </xf>
    <xf numFmtId="0" fontId="15" fillId="2" borderId="3" xfId="5" applyFont="1" applyFill="1" applyBorder="1" applyAlignment="1">
      <alignment horizontal="center" vertical="center"/>
    </xf>
  </cellXfs>
  <cellStyles count="7">
    <cellStyle name="ハイパーリンク" xfId="2" builtinId="8"/>
    <cellStyle name="桁区切り 2" xfId="6" xr:uid="{5163891B-167B-4A3E-B951-A310F6BB5C28}"/>
    <cellStyle name="標準" xfId="0" builtinId="0"/>
    <cellStyle name="標準 2" xfId="1" xr:uid="{00000000-0005-0000-0000-000002000000}"/>
    <cellStyle name="標準 3" xfId="4" xr:uid="{00000000-0005-0000-0000-000003000000}"/>
    <cellStyle name="標準 4" xfId="5" xr:uid="{056100CC-11F1-4F2C-A39F-E5DDEEE90403}"/>
    <cellStyle name="標準_第3回新潟県けん玉道選手権大会参加者"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789DB-7EFA-4CD2-944C-FC3889694FB6}">
  <dimension ref="A1:L32"/>
  <sheetViews>
    <sheetView tabSelected="1" zoomScale="88" zoomScaleNormal="95" workbookViewId="0">
      <pane xSplit="4" topLeftCell="E1" activePane="topRight" state="frozen"/>
      <selection pane="topRight" activeCell="B2" sqref="B2:C16"/>
    </sheetView>
  </sheetViews>
  <sheetFormatPr defaultRowHeight="13.3" x14ac:dyDescent="0.25"/>
  <cols>
    <col min="1" max="1" width="5.23046875" bestFit="1" customWidth="1"/>
    <col min="2" max="2" width="12.69140625" bestFit="1" customWidth="1"/>
    <col min="3" max="3" width="14.53515625" style="2" bestFit="1" customWidth="1"/>
    <col min="4" max="4" width="18.3046875" bestFit="1" customWidth="1"/>
    <col min="5" max="5" width="5.23046875" bestFit="1" customWidth="1"/>
    <col min="6" max="6" width="26.921875" customWidth="1"/>
    <col min="7" max="7" width="11.765625" bestFit="1" customWidth="1"/>
    <col min="9" max="9" width="22.53515625" bestFit="1" customWidth="1"/>
    <col min="10" max="10" width="29.4609375" bestFit="1" customWidth="1"/>
    <col min="11" max="11" width="19.07421875" bestFit="1" customWidth="1"/>
    <col min="12" max="12" width="40.4609375" bestFit="1" customWidth="1"/>
  </cols>
  <sheetData>
    <row r="1" spans="1:12" x14ac:dyDescent="0.25">
      <c r="A1" t="s">
        <v>17</v>
      </c>
      <c r="B1" t="s">
        <v>0</v>
      </c>
      <c r="C1" s="2" t="s">
        <v>3</v>
      </c>
      <c r="D1" t="s">
        <v>1</v>
      </c>
      <c r="E1" t="s">
        <v>2</v>
      </c>
      <c r="F1" t="s">
        <v>4</v>
      </c>
      <c r="G1" t="s">
        <v>5</v>
      </c>
      <c r="H1" t="s">
        <v>6</v>
      </c>
      <c r="I1" t="s">
        <v>204</v>
      </c>
    </row>
    <row r="2" spans="1:12" x14ac:dyDescent="0.25">
      <c r="A2">
        <v>1</v>
      </c>
      <c r="B2" s="1" t="s">
        <v>7</v>
      </c>
      <c r="C2" s="2" t="s">
        <v>200</v>
      </c>
      <c r="D2" t="s">
        <v>8</v>
      </c>
      <c r="E2">
        <v>14</v>
      </c>
      <c r="F2" s="1" t="s">
        <v>43</v>
      </c>
      <c r="G2" t="s">
        <v>19</v>
      </c>
      <c r="H2" s="1" t="s">
        <v>12</v>
      </c>
      <c r="I2" t="s">
        <v>205</v>
      </c>
      <c r="J2" s="1"/>
      <c r="K2" s="1"/>
      <c r="L2" s="1"/>
    </row>
    <row r="3" spans="1:12" x14ac:dyDescent="0.25">
      <c r="A3">
        <v>2</v>
      </c>
      <c r="B3" s="1" t="s">
        <v>15</v>
      </c>
      <c r="C3" s="2" t="s">
        <v>199</v>
      </c>
      <c r="D3" t="s">
        <v>16</v>
      </c>
      <c r="E3">
        <v>11</v>
      </c>
      <c r="F3" s="1" t="s">
        <v>13</v>
      </c>
      <c r="G3" t="s">
        <v>18</v>
      </c>
      <c r="H3" s="1" t="s">
        <v>12</v>
      </c>
      <c r="I3" t="s">
        <v>208</v>
      </c>
      <c r="J3" s="1"/>
      <c r="K3" s="1"/>
      <c r="L3" s="1"/>
    </row>
    <row r="4" spans="1:12" x14ac:dyDescent="0.25">
      <c r="A4">
        <v>3</v>
      </c>
      <c r="B4" t="s">
        <v>23</v>
      </c>
      <c r="C4" s="2" t="s">
        <v>196</v>
      </c>
      <c r="D4" s="4" t="s">
        <v>29</v>
      </c>
      <c r="E4">
        <v>10</v>
      </c>
      <c r="F4" t="s">
        <v>40</v>
      </c>
      <c r="G4" s="4" t="s">
        <v>14</v>
      </c>
      <c r="H4" t="s">
        <v>24</v>
      </c>
      <c r="I4" t="s">
        <v>208</v>
      </c>
    </row>
    <row r="5" spans="1:12" x14ac:dyDescent="0.25">
      <c r="A5">
        <v>4</v>
      </c>
      <c r="B5" t="s">
        <v>25</v>
      </c>
      <c r="C5" s="2" t="s">
        <v>194</v>
      </c>
      <c r="D5" s="4" t="s">
        <v>30</v>
      </c>
      <c r="E5">
        <v>10</v>
      </c>
      <c r="F5" t="s">
        <v>36</v>
      </c>
      <c r="G5" s="4" t="s">
        <v>164</v>
      </c>
      <c r="H5" t="s">
        <v>33</v>
      </c>
      <c r="I5" t="s">
        <v>208</v>
      </c>
    </row>
    <row r="6" spans="1:12" x14ac:dyDescent="0.25">
      <c r="A6">
        <v>5</v>
      </c>
      <c r="B6" t="s">
        <v>38</v>
      </c>
      <c r="C6" s="2" t="s">
        <v>195</v>
      </c>
      <c r="D6" s="4" t="s">
        <v>39</v>
      </c>
      <c r="E6">
        <v>25</v>
      </c>
      <c r="F6" t="s">
        <v>209</v>
      </c>
      <c r="H6" t="s">
        <v>11</v>
      </c>
      <c r="I6" t="s">
        <v>205</v>
      </c>
    </row>
    <row r="7" spans="1:12" x14ac:dyDescent="0.25">
      <c r="A7">
        <v>6</v>
      </c>
      <c r="B7" t="s">
        <v>169</v>
      </c>
      <c r="C7" s="2" t="s">
        <v>193</v>
      </c>
      <c r="D7" s="4" t="s">
        <v>170</v>
      </c>
      <c r="E7">
        <v>7</v>
      </c>
      <c r="F7" t="s">
        <v>171</v>
      </c>
      <c r="G7" s="4" t="s">
        <v>172</v>
      </c>
      <c r="H7" t="s">
        <v>173</v>
      </c>
      <c r="I7" t="s">
        <v>206</v>
      </c>
    </row>
    <row r="8" spans="1:12" x14ac:dyDescent="0.25">
      <c r="A8">
        <v>7</v>
      </c>
      <c r="B8" t="s">
        <v>9</v>
      </c>
      <c r="C8" s="2" t="s">
        <v>192</v>
      </c>
      <c r="D8" t="s">
        <v>10</v>
      </c>
      <c r="E8">
        <v>44</v>
      </c>
      <c r="H8" t="s">
        <v>12</v>
      </c>
      <c r="I8" t="s">
        <v>207</v>
      </c>
    </row>
    <row r="9" spans="1:12" x14ac:dyDescent="0.25">
      <c r="A9">
        <v>8</v>
      </c>
      <c r="B9" t="s">
        <v>174</v>
      </c>
      <c r="C9" s="2" t="s">
        <v>191</v>
      </c>
      <c r="D9" s="4" t="s">
        <v>175</v>
      </c>
      <c r="E9">
        <v>10</v>
      </c>
      <c r="F9" t="s">
        <v>176</v>
      </c>
      <c r="G9" t="s">
        <v>177</v>
      </c>
      <c r="H9" t="s">
        <v>178</v>
      </c>
      <c r="I9" t="s">
        <v>208</v>
      </c>
      <c r="L9" s="3"/>
    </row>
    <row r="10" spans="1:12" x14ac:dyDescent="0.25">
      <c r="A10">
        <v>9</v>
      </c>
      <c r="B10" t="s">
        <v>201</v>
      </c>
      <c r="C10" s="2" t="s">
        <v>203</v>
      </c>
      <c r="D10" s="4" t="s">
        <v>202</v>
      </c>
      <c r="E10">
        <v>51</v>
      </c>
      <c r="H10" t="s">
        <v>24</v>
      </c>
      <c r="I10" t="s">
        <v>207</v>
      </c>
    </row>
    <row r="11" spans="1:12" x14ac:dyDescent="0.25">
      <c r="A11">
        <v>10</v>
      </c>
      <c r="B11" t="s">
        <v>166</v>
      </c>
      <c r="C11" s="2" t="s">
        <v>189</v>
      </c>
      <c r="D11" s="4" t="s">
        <v>167</v>
      </c>
      <c r="E11">
        <v>48</v>
      </c>
      <c r="G11" s="4"/>
      <c r="H11" t="s">
        <v>168</v>
      </c>
      <c r="I11" t="s">
        <v>207</v>
      </c>
    </row>
    <row r="12" spans="1:12" x14ac:dyDescent="0.25">
      <c r="A12">
        <v>11</v>
      </c>
      <c r="B12" t="s">
        <v>26</v>
      </c>
      <c r="C12" s="2" t="s">
        <v>188</v>
      </c>
      <c r="D12" s="4" t="s">
        <v>31</v>
      </c>
      <c r="E12">
        <v>40</v>
      </c>
      <c r="G12" s="4"/>
      <c r="H12" t="s">
        <v>37</v>
      </c>
      <c r="I12" t="s">
        <v>207</v>
      </c>
    </row>
    <row r="13" spans="1:12" x14ac:dyDescent="0.25">
      <c r="A13">
        <v>12</v>
      </c>
      <c r="B13" t="s">
        <v>20</v>
      </c>
      <c r="C13" s="2" t="s">
        <v>187</v>
      </c>
      <c r="D13" t="s">
        <v>21</v>
      </c>
      <c r="E13">
        <v>53</v>
      </c>
      <c r="F13" t="s">
        <v>42</v>
      </c>
      <c r="H13" t="s">
        <v>12</v>
      </c>
      <c r="I13" t="s">
        <v>207</v>
      </c>
      <c r="L13" s="3"/>
    </row>
    <row r="14" spans="1:12" x14ac:dyDescent="0.25">
      <c r="A14">
        <v>13</v>
      </c>
      <c r="B14" t="s">
        <v>34</v>
      </c>
      <c r="C14" s="2" t="s">
        <v>186</v>
      </c>
      <c r="D14" s="4" t="s">
        <v>35</v>
      </c>
      <c r="E14">
        <v>13</v>
      </c>
      <c r="F14" t="s">
        <v>165</v>
      </c>
      <c r="G14" s="4" t="s">
        <v>44</v>
      </c>
      <c r="H14" t="s">
        <v>28</v>
      </c>
      <c r="I14" t="s">
        <v>205</v>
      </c>
    </row>
    <row r="15" spans="1:12" x14ac:dyDescent="0.25">
      <c r="A15">
        <v>14</v>
      </c>
      <c r="B15" s="65" t="s">
        <v>179</v>
      </c>
      <c r="C15" s="2" t="s">
        <v>185</v>
      </c>
      <c r="D15" s="4" t="s">
        <v>180</v>
      </c>
      <c r="E15">
        <v>8</v>
      </c>
      <c r="F15" t="s">
        <v>181</v>
      </c>
      <c r="G15" t="s">
        <v>182</v>
      </c>
      <c r="H15" s="65" t="s">
        <v>183</v>
      </c>
      <c r="I15" t="s">
        <v>206</v>
      </c>
      <c r="L15" s="3"/>
    </row>
    <row r="16" spans="1:12" x14ac:dyDescent="0.25">
      <c r="A16">
        <v>15</v>
      </c>
      <c r="B16" t="s">
        <v>27</v>
      </c>
      <c r="C16" s="2" t="s">
        <v>184</v>
      </c>
      <c r="D16" s="4" t="s">
        <v>32</v>
      </c>
      <c r="E16">
        <v>47</v>
      </c>
      <c r="G16" s="4"/>
      <c r="H16" t="s">
        <v>28</v>
      </c>
      <c r="I16" t="s">
        <v>207</v>
      </c>
    </row>
    <row r="17" spans="4:12" x14ac:dyDescent="0.25">
      <c r="L17" s="3"/>
    </row>
    <row r="18" spans="4:12" x14ac:dyDescent="0.25">
      <c r="L18" s="3"/>
    </row>
    <row r="19" spans="4:12" x14ac:dyDescent="0.25">
      <c r="F19" s="1"/>
      <c r="H19" s="1"/>
    </row>
    <row r="20" spans="4:12" x14ac:dyDescent="0.25">
      <c r="H20" s="1"/>
    </row>
    <row r="21" spans="4:12" x14ac:dyDescent="0.25">
      <c r="F21" s="1"/>
      <c r="H21" s="1"/>
    </row>
    <row r="22" spans="4:12" x14ac:dyDescent="0.25">
      <c r="D22" s="4"/>
      <c r="G22" s="4"/>
    </row>
    <row r="23" spans="4:12" x14ac:dyDescent="0.25">
      <c r="D23" s="4"/>
      <c r="G23" s="4"/>
    </row>
    <row r="24" spans="4:12" x14ac:dyDescent="0.25">
      <c r="D24" s="4"/>
      <c r="G24" s="4"/>
    </row>
    <row r="25" spans="4:12" x14ac:dyDescent="0.25">
      <c r="D25" s="4"/>
      <c r="G25" s="4"/>
    </row>
    <row r="26" spans="4:12" x14ac:dyDescent="0.25">
      <c r="F26" s="1"/>
      <c r="H26" s="1"/>
    </row>
    <row r="27" spans="4:12" x14ac:dyDescent="0.25">
      <c r="H27" s="1"/>
      <c r="L27" s="3"/>
    </row>
    <row r="28" spans="4:12" x14ac:dyDescent="0.25">
      <c r="H28" s="1"/>
      <c r="L28" s="3"/>
    </row>
    <row r="29" spans="4:12" x14ac:dyDescent="0.25">
      <c r="H29" s="1"/>
      <c r="L29" s="3"/>
    </row>
    <row r="30" spans="4:12" x14ac:dyDescent="0.25">
      <c r="H30" s="1"/>
      <c r="L30" s="3"/>
    </row>
    <row r="31" spans="4:12" x14ac:dyDescent="0.25">
      <c r="H31" s="1"/>
      <c r="L31" s="3"/>
    </row>
    <row r="32" spans="4:12" x14ac:dyDescent="0.25">
      <c r="L32" s="3"/>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zoomScale="88" zoomScaleNormal="95" workbookViewId="0">
      <pane xSplit="4" topLeftCell="E1" activePane="topRight" state="frozen"/>
      <selection pane="topRight" activeCell="B2" sqref="B2:C16"/>
    </sheetView>
  </sheetViews>
  <sheetFormatPr defaultRowHeight="13.3" x14ac:dyDescent="0.25"/>
  <cols>
    <col min="1" max="1" width="5.23046875" bestFit="1" customWidth="1"/>
    <col min="2" max="2" width="14.53515625" style="2" bestFit="1" customWidth="1"/>
    <col min="3" max="3" width="12.69140625" bestFit="1" customWidth="1"/>
    <col min="4" max="4" width="18.3046875" bestFit="1" customWidth="1"/>
    <col min="5" max="5" width="5.23046875" bestFit="1" customWidth="1"/>
    <col min="6" max="6" width="26.921875" customWidth="1"/>
    <col min="7" max="7" width="11.765625" bestFit="1" customWidth="1"/>
    <col min="9" max="9" width="22.53515625" bestFit="1" customWidth="1"/>
    <col min="10" max="10" width="29.4609375" bestFit="1" customWidth="1"/>
    <col min="11" max="11" width="19.07421875" bestFit="1" customWidth="1"/>
    <col min="12" max="12" width="40.4609375" bestFit="1" customWidth="1"/>
  </cols>
  <sheetData>
    <row r="1" spans="1:12" x14ac:dyDescent="0.25">
      <c r="A1" t="s">
        <v>17</v>
      </c>
      <c r="B1" s="2" t="s">
        <v>3</v>
      </c>
      <c r="C1" t="s">
        <v>0</v>
      </c>
      <c r="D1" t="s">
        <v>1</v>
      </c>
      <c r="E1" t="s">
        <v>2</v>
      </c>
      <c r="F1" t="s">
        <v>4</v>
      </c>
      <c r="G1" t="s">
        <v>5</v>
      </c>
      <c r="H1" t="s">
        <v>6</v>
      </c>
      <c r="I1" t="s">
        <v>204</v>
      </c>
    </row>
    <row r="2" spans="1:12" x14ac:dyDescent="0.25">
      <c r="A2">
        <v>1</v>
      </c>
      <c r="B2" s="2" t="s">
        <v>200</v>
      </c>
      <c r="C2" s="1" t="s">
        <v>7</v>
      </c>
      <c r="D2" t="s">
        <v>8</v>
      </c>
      <c r="E2">
        <v>14</v>
      </c>
      <c r="F2" s="1" t="s">
        <v>43</v>
      </c>
      <c r="G2" t="s">
        <v>19</v>
      </c>
      <c r="H2" s="1" t="s">
        <v>12</v>
      </c>
      <c r="I2" t="s">
        <v>205</v>
      </c>
      <c r="J2" s="1"/>
      <c r="K2" s="1"/>
      <c r="L2" s="1"/>
    </row>
    <row r="3" spans="1:12" x14ac:dyDescent="0.25">
      <c r="A3">
        <v>2</v>
      </c>
      <c r="B3" s="2" t="s">
        <v>199</v>
      </c>
      <c r="C3" s="1" t="s">
        <v>15</v>
      </c>
      <c r="D3" t="s">
        <v>16</v>
      </c>
      <c r="E3">
        <v>11</v>
      </c>
      <c r="F3" s="1" t="s">
        <v>13</v>
      </c>
      <c r="G3" t="s">
        <v>18</v>
      </c>
      <c r="H3" s="1" t="s">
        <v>12</v>
      </c>
      <c r="I3" t="s">
        <v>208</v>
      </c>
      <c r="J3" s="1"/>
      <c r="K3" s="1"/>
      <c r="L3" s="1"/>
    </row>
    <row r="4" spans="1:12" x14ac:dyDescent="0.25">
      <c r="A4">
        <v>3</v>
      </c>
      <c r="B4" s="2" t="s">
        <v>196</v>
      </c>
      <c r="C4" t="s">
        <v>23</v>
      </c>
      <c r="D4" s="4" t="s">
        <v>29</v>
      </c>
      <c r="E4">
        <v>10</v>
      </c>
      <c r="F4" t="s">
        <v>40</v>
      </c>
      <c r="G4" s="4" t="s">
        <v>14</v>
      </c>
      <c r="H4" t="s">
        <v>24</v>
      </c>
      <c r="I4" t="s">
        <v>208</v>
      </c>
    </row>
    <row r="5" spans="1:12" x14ac:dyDescent="0.25">
      <c r="A5">
        <v>4</v>
      </c>
      <c r="B5" s="2" t="s">
        <v>194</v>
      </c>
      <c r="C5" t="s">
        <v>25</v>
      </c>
      <c r="D5" s="4" t="s">
        <v>30</v>
      </c>
      <c r="E5">
        <v>10</v>
      </c>
      <c r="F5" t="s">
        <v>36</v>
      </c>
      <c r="G5" s="4" t="s">
        <v>164</v>
      </c>
      <c r="H5" t="s">
        <v>33</v>
      </c>
      <c r="I5" t="s">
        <v>208</v>
      </c>
    </row>
    <row r="6" spans="1:12" x14ac:dyDescent="0.25">
      <c r="A6">
        <v>5</v>
      </c>
      <c r="B6" s="2" t="s">
        <v>195</v>
      </c>
      <c r="C6" t="s">
        <v>38</v>
      </c>
      <c r="D6" s="4" t="s">
        <v>39</v>
      </c>
      <c r="E6">
        <v>25</v>
      </c>
      <c r="F6" t="s">
        <v>209</v>
      </c>
      <c r="H6" t="s">
        <v>11</v>
      </c>
      <c r="I6" t="s">
        <v>205</v>
      </c>
    </row>
    <row r="7" spans="1:12" x14ac:dyDescent="0.25">
      <c r="A7">
        <v>6</v>
      </c>
      <c r="B7" s="2" t="s">
        <v>193</v>
      </c>
      <c r="C7" t="s">
        <v>169</v>
      </c>
      <c r="D7" s="4" t="s">
        <v>170</v>
      </c>
      <c r="E7">
        <v>7</v>
      </c>
      <c r="F7" t="s">
        <v>171</v>
      </c>
      <c r="G7" s="4" t="s">
        <v>172</v>
      </c>
      <c r="H7" t="s">
        <v>173</v>
      </c>
      <c r="I7" t="s">
        <v>206</v>
      </c>
    </row>
    <row r="8" spans="1:12" x14ac:dyDescent="0.25">
      <c r="A8">
        <v>7</v>
      </c>
      <c r="B8" s="2" t="s">
        <v>192</v>
      </c>
      <c r="C8" t="s">
        <v>9</v>
      </c>
      <c r="D8" t="s">
        <v>10</v>
      </c>
      <c r="E8">
        <v>44</v>
      </c>
      <c r="H8" t="s">
        <v>12</v>
      </c>
      <c r="I8" t="s">
        <v>207</v>
      </c>
    </row>
    <row r="9" spans="1:12" x14ac:dyDescent="0.25">
      <c r="A9">
        <v>8</v>
      </c>
      <c r="B9" s="2" t="s">
        <v>191</v>
      </c>
      <c r="C9" t="s">
        <v>174</v>
      </c>
      <c r="D9" s="4" t="s">
        <v>175</v>
      </c>
      <c r="E9">
        <v>10</v>
      </c>
      <c r="F9" t="s">
        <v>176</v>
      </c>
      <c r="G9" t="s">
        <v>177</v>
      </c>
      <c r="H9" t="s">
        <v>178</v>
      </c>
      <c r="I9" t="s">
        <v>208</v>
      </c>
      <c r="L9" s="3"/>
    </row>
    <row r="10" spans="1:12" x14ac:dyDescent="0.25">
      <c r="A10">
        <v>9</v>
      </c>
      <c r="B10" s="2" t="s">
        <v>203</v>
      </c>
      <c r="C10" t="s">
        <v>201</v>
      </c>
      <c r="D10" s="4" t="s">
        <v>202</v>
      </c>
      <c r="E10">
        <v>51</v>
      </c>
      <c r="H10" t="s">
        <v>24</v>
      </c>
      <c r="I10" t="s">
        <v>207</v>
      </c>
    </row>
    <row r="11" spans="1:12" x14ac:dyDescent="0.25">
      <c r="A11">
        <v>10</v>
      </c>
      <c r="B11" s="2" t="s">
        <v>189</v>
      </c>
      <c r="C11" t="s">
        <v>166</v>
      </c>
      <c r="D11" s="4" t="s">
        <v>167</v>
      </c>
      <c r="E11">
        <v>48</v>
      </c>
      <c r="G11" s="4"/>
      <c r="H11" t="s">
        <v>168</v>
      </c>
      <c r="I11" t="s">
        <v>207</v>
      </c>
    </row>
    <row r="12" spans="1:12" x14ac:dyDescent="0.25">
      <c r="A12">
        <v>11</v>
      </c>
      <c r="B12" s="2" t="s">
        <v>188</v>
      </c>
      <c r="C12" t="s">
        <v>26</v>
      </c>
      <c r="D12" s="4" t="s">
        <v>31</v>
      </c>
      <c r="E12">
        <v>40</v>
      </c>
      <c r="G12" s="4"/>
      <c r="H12" t="s">
        <v>37</v>
      </c>
      <c r="I12" t="s">
        <v>207</v>
      </c>
    </row>
    <row r="13" spans="1:12" x14ac:dyDescent="0.25">
      <c r="A13">
        <v>12</v>
      </c>
      <c r="B13" s="2" t="s">
        <v>187</v>
      </c>
      <c r="C13" t="s">
        <v>20</v>
      </c>
      <c r="D13" t="s">
        <v>21</v>
      </c>
      <c r="E13">
        <v>53</v>
      </c>
      <c r="F13" t="s">
        <v>42</v>
      </c>
      <c r="H13" t="s">
        <v>12</v>
      </c>
      <c r="I13" t="s">
        <v>207</v>
      </c>
      <c r="L13" s="3"/>
    </row>
    <row r="14" spans="1:12" x14ac:dyDescent="0.25">
      <c r="A14">
        <v>13</v>
      </c>
      <c r="B14" s="2" t="s">
        <v>186</v>
      </c>
      <c r="C14" t="s">
        <v>34</v>
      </c>
      <c r="D14" s="4" t="s">
        <v>35</v>
      </c>
      <c r="E14">
        <v>13</v>
      </c>
      <c r="F14" t="s">
        <v>165</v>
      </c>
      <c r="G14" s="4" t="s">
        <v>44</v>
      </c>
      <c r="H14" t="s">
        <v>28</v>
      </c>
      <c r="I14" t="s">
        <v>205</v>
      </c>
    </row>
    <row r="15" spans="1:12" x14ac:dyDescent="0.25">
      <c r="A15">
        <v>14</v>
      </c>
      <c r="B15" s="2" t="s">
        <v>185</v>
      </c>
      <c r="C15" s="65" t="s">
        <v>179</v>
      </c>
      <c r="D15" s="4" t="s">
        <v>180</v>
      </c>
      <c r="E15">
        <v>8</v>
      </c>
      <c r="F15" t="s">
        <v>181</v>
      </c>
      <c r="G15" t="s">
        <v>182</v>
      </c>
      <c r="H15" s="65" t="s">
        <v>183</v>
      </c>
      <c r="I15" t="s">
        <v>206</v>
      </c>
      <c r="L15" s="3"/>
    </row>
    <row r="16" spans="1:12" x14ac:dyDescent="0.25">
      <c r="A16">
        <v>15</v>
      </c>
      <c r="B16" s="2" t="s">
        <v>184</v>
      </c>
      <c r="C16" t="s">
        <v>27</v>
      </c>
      <c r="D16" s="4" t="s">
        <v>32</v>
      </c>
      <c r="E16">
        <v>47</v>
      </c>
      <c r="G16" s="4"/>
      <c r="H16" t="s">
        <v>28</v>
      </c>
      <c r="I16" t="s">
        <v>207</v>
      </c>
    </row>
    <row r="17" spans="4:12" x14ac:dyDescent="0.25">
      <c r="L17" s="3"/>
    </row>
    <row r="18" spans="4:12" x14ac:dyDescent="0.25">
      <c r="L18" s="3"/>
    </row>
    <row r="19" spans="4:12" x14ac:dyDescent="0.25">
      <c r="F19" s="1"/>
      <c r="H19" s="1"/>
    </row>
    <row r="20" spans="4:12" x14ac:dyDescent="0.25">
      <c r="H20" s="1"/>
    </row>
    <row r="21" spans="4:12" x14ac:dyDescent="0.25">
      <c r="F21" s="1"/>
      <c r="H21" s="1"/>
    </row>
    <row r="22" spans="4:12" x14ac:dyDescent="0.25">
      <c r="D22" s="4"/>
      <c r="G22" s="4"/>
    </row>
    <row r="23" spans="4:12" x14ac:dyDescent="0.25">
      <c r="D23" s="4"/>
      <c r="G23" s="4"/>
    </row>
    <row r="24" spans="4:12" x14ac:dyDescent="0.25">
      <c r="D24" s="4"/>
      <c r="G24" s="4"/>
    </row>
    <row r="25" spans="4:12" x14ac:dyDescent="0.25">
      <c r="D25" s="4"/>
      <c r="G25" s="4"/>
    </row>
    <row r="26" spans="4:12" x14ac:dyDescent="0.25">
      <c r="F26" s="1"/>
      <c r="H26" s="1"/>
    </row>
    <row r="27" spans="4:12" x14ac:dyDescent="0.25">
      <c r="H27" s="1"/>
      <c r="L27" s="3"/>
    </row>
    <row r="28" spans="4:12" x14ac:dyDescent="0.25">
      <c r="H28" s="1"/>
      <c r="L28" s="3"/>
    </row>
    <row r="29" spans="4:12" x14ac:dyDescent="0.25">
      <c r="H29" s="1"/>
      <c r="L29" s="3"/>
    </row>
    <row r="30" spans="4:12" x14ac:dyDescent="0.25">
      <c r="H30" s="1"/>
      <c r="L30" s="3"/>
    </row>
    <row r="31" spans="4:12" x14ac:dyDescent="0.25">
      <c r="H31" s="1"/>
      <c r="L31" s="3"/>
    </row>
    <row r="32" spans="4:12" x14ac:dyDescent="0.25">
      <c r="L32" s="3"/>
    </row>
  </sheetData>
  <sortState xmlns:xlrd2="http://schemas.microsoft.com/office/spreadsheetml/2017/richdata2" ref="A2:L32">
    <sortCondition ref="A1:A32"/>
  </sortState>
  <phoneticPr fontId="3"/>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4BFD7-9280-4B6B-AD1F-5D3F8689587C}">
  <dimension ref="A1:H51"/>
  <sheetViews>
    <sheetView view="pageBreakPreview" zoomScaleNormal="100" zoomScaleSheetLayoutView="100" workbookViewId="0">
      <selection activeCell="B16" sqref="B16"/>
    </sheetView>
  </sheetViews>
  <sheetFormatPr defaultRowHeight="13.3" x14ac:dyDescent="0.25"/>
  <cols>
    <col min="1" max="1" width="14" style="5" customWidth="1"/>
    <col min="2" max="2" width="21.23046875" style="5" customWidth="1"/>
    <col min="3" max="6" width="9.23046875" style="5"/>
    <col min="7" max="7" width="8.765625" style="5" customWidth="1"/>
    <col min="8" max="8" width="20.3828125" style="5" customWidth="1"/>
    <col min="9" max="16384" width="9.23046875" style="5"/>
  </cols>
  <sheetData>
    <row r="1" spans="1:8" ht="24.75" customHeight="1" x14ac:dyDescent="0.25">
      <c r="A1" s="100" t="s">
        <v>46</v>
      </c>
      <c r="B1" s="100"/>
      <c r="C1" s="100"/>
      <c r="D1" s="100"/>
      <c r="E1" s="100"/>
      <c r="F1" s="100"/>
      <c r="G1" s="100"/>
      <c r="H1" s="100"/>
    </row>
    <row r="2" spans="1:8" ht="29.25" customHeight="1" x14ac:dyDescent="0.3">
      <c r="A2" s="6" t="s">
        <v>48</v>
      </c>
      <c r="B2" s="101">
        <v>45255</v>
      </c>
      <c r="C2" s="102"/>
      <c r="D2" s="102"/>
      <c r="F2" s="7" t="s">
        <v>50</v>
      </c>
      <c r="G2" s="103" t="s">
        <v>41</v>
      </c>
      <c r="H2" s="103"/>
    </row>
    <row r="4" spans="1:8" ht="30.75" customHeight="1" x14ac:dyDescent="0.25">
      <c r="A4" s="8" t="s">
        <v>51</v>
      </c>
      <c r="B4" s="104" t="s">
        <v>190</v>
      </c>
      <c r="C4" s="104"/>
      <c r="D4" s="104"/>
      <c r="E4" s="104"/>
      <c r="F4" s="43"/>
      <c r="G4" s="44" t="s">
        <v>52</v>
      </c>
      <c r="H4" s="45">
        <v>11</v>
      </c>
    </row>
    <row r="5" spans="1:8" ht="13.5" customHeight="1" x14ac:dyDescent="0.25">
      <c r="F5" s="10"/>
      <c r="G5" s="10"/>
    </row>
    <row r="6" spans="1:8" ht="50.25" customHeight="1" x14ac:dyDescent="0.25">
      <c r="A6" s="46" t="s">
        <v>112</v>
      </c>
      <c r="B6" s="47" t="s">
        <v>113</v>
      </c>
      <c r="C6" s="105" t="s">
        <v>197</v>
      </c>
      <c r="D6" s="106"/>
      <c r="E6" s="106"/>
      <c r="F6" s="106"/>
      <c r="G6" s="106"/>
      <c r="H6" s="106"/>
    </row>
    <row r="7" spans="1:8" x14ac:dyDescent="0.25">
      <c r="F7" s="11"/>
      <c r="G7" s="11"/>
    </row>
    <row r="9" spans="1:8" ht="21.75" customHeight="1" thickBot="1" x14ac:dyDescent="0.3">
      <c r="A9" s="107" t="s">
        <v>114</v>
      </c>
      <c r="B9" s="107"/>
      <c r="C9" s="107"/>
      <c r="D9" s="107"/>
      <c r="E9" s="107"/>
      <c r="F9" s="107"/>
      <c r="G9" s="107"/>
      <c r="H9" s="107"/>
    </row>
    <row r="10" spans="1:8" ht="17.25" customHeight="1" x14ac:dyDescent="0.25">
      <c r="A10" s="48" t="s">
        <v>115</v>
      </c>
      <c r="B10" s="49" t="s">
        <v>116</v>
      </c>
      <c r="C10" s="85" t="s">
        <v>117</v>
      </c>
      <c r="D10" s="86"/>
      <c r="E10" s="86"/>
      <c r="F10" s="86"/>
      <c r="G10" s="87"/>
      <c r="H10" s="50" t="s">
        <v>118</v>
      </c>
    </row>
    <row r="11" spans="1:8" ht="24" customHeight="1" x14ac:dyDescent="0.25">
      <c r="A11" s="88" t="s">
        <v>119</v>
      </c>
      <c r="B11" s="90" t="s">
        <v>120</v>
      </c>
      <c r="C11" s="92" t="s">
        <v>121</v>
      </c>
      <c r="D11" s="93"/>
      <c r="E11" s="93"/>
      <c r="F11" s="93"/>
      <c r="G11" s="94"/>
      <c r="H11" s="98" t="s">
        <v>122</v>
      </c>
    </row>
    <row r="12" spans="1:8" ht="24" customHeight="1" x14ac:dyDescent="0.25">
      <c r="A12" s="89"/>
      <c r="B12" s="91"/>
      <c r="C12" s="95"/>
      <c r="D12" s="96"/>
      <c r="E12" s="96"/>
      <c r="F12" s="96"/>
      <c r="G12" s="97"/>
      <c r="H12" s="99"/>
    </row>
    <row r="13" spans="1:8" ht="20.25" customHeight="1" x14ac:dyDescent="0.25">
      <c r="A13" s="51" t="s">
        <v>123</v>
      </c>
      <c r="B13" s="52">
        <v>84</v>
      </c>
      <c r="C13" s="53" t="s">
        <v>124</v>
      </c>
      <c r="D13" s="54">
        <f>B13</f>
        <v>84</v>
      </c>
      <c r="E13" s="55" t="s">
        <v>125</v>
      </c>
      <c r="F13" s="83">
        <f>200/D13* 60</f>
        <v>142.85714285714286</v>
      </c>
      <c r="G13" s="84"/>
      <c r="H13" s="56">
        <f>F13*30</f>
        <v>4285.7142857142862</v>
      </c>
    </row>
    <row r="14" spans="1:8" ht="20.25" customHeight="1" x14ac:dyDescent="0.25">
      <c r="A14" s="51" t="s">
        <v>126</v>
      </c>
      <c r="B14" s="52">
        <v>83</v>
      </c>
      <c r="C14" s="53" t="s">
        <v>124</v>
      </c>
      <c r="D14" s="54">
        <f t="shared" ref="D14:D43" si="0">B14</f>
        <v>83</v>
      </c>
      <c r="E14" s="55" t="s">
        <v>125</v>
      </c>
      <c r="F14" s="83">
        <f t="shared" ref="F14:F43" si="1">200/D14* 60</f>
        <v>144.57831325301206</v>
      </c>
      <c r="G14" s="84"/>
      <c r="H14" s="56">
        <f>F14*15</f>
        <v>2168.674698795181</v>
      </c>
    </row>
    <row r="15" spans="1:8" ht="20.25" customHeight="1" x14ac:dyDescent="0.25">
      <c r="A15" s="51" t="s">
        <v>127</v>
      </c>
      <c r="B15" s="52">
        <v>83</v>
      </c>
      <c r="C15" s="53" t="s">
        <v>124</v>
      </c>
      <c r="D15" s="54">
        <f t="shared" si="0"/>
        <v>83</v>
      </c>
      <c r="E15" s="55" t="s">
        <v>125</v>
      </c>
      <c r="F15" s="83">
        <f t="shared" si="1"/>
        <v>144.57831325301206</v>
      </c>
      <c r="G15" s="84"/>
      <c r="H15" s="56">
        <f t="shared" ref="H15:H43" si="2">F15*15</f>
        <v>2168.674698795181</v>
      </c>
    </row>
    <row r="16" spans="1:8" ht="20.25" customHeight="1" x14ac:dyDescent="0.25">
      <c r="A16" s="51" t="s">
        <v>128</v>
      </c>
      <c r="B16" s="52"/>
      <c r="C16" s="53" t="s">
        <v>124</v>
      </c>
      <c r="D16" s="54">
        <f t="shared" si="0"/>
        <v>0</v>
      </c>
      <c r="E16" s="55" t="s">
        <v>125</v>
      </c>
      <c r="F16" s="83" t="e">
        <f t="shared" si="1"/>
        <v>#DIV/0!</v>
      </c>
      <c r="G16" s="84"/>
      <c r="H16" s="56" t="e">
        <f t="shared" si="2"/>
        <v>#DIV/0!</v>
      </c>
    </row>
    <row r="17" spans="1:8" ht="20.25" customHeight="1" x14ac:dyDescent="0.25">
      <c r="A17" s="51" t="s">
        <v>129</v>
      </c>
      <c r="B17" s="52"/>
      <c r="C17" s="53" t="s">
        <v>124</v>
      </c>
      <c r="D17" s="54">
        <f t="shared" si="0"/>
        <v>0</v>
      </c>
      <c r="E17" s="55" t="s">
        <v>125</v>
      </c>
      <c r="F17" s="83" t="e">
        <f t="shared" si="1"/>
        <v>#DIV/0!</v>
      </c>
      <c r="G17" s="84"/>
      <c r="H17" s="56" t="e">
        <f t="shared" si="2"/>
        <v>#DIV/0!</v>
      </c>
    </row>
    <row r="18" spans="1:8" ht="20.25" customHeight="1" x14ac:dyDescent="0.25">
      <c r="A18" s="51" t="s">
        <v>130</v>
      </c>
      <c r="B18" s="52"/>
      <c r="C18" s="53" t="s">
        <v>124</v>
      </c>
      <c r="D18" s="54">
        <f t="shared" si="0"/>
        <v>0</v>
      </c>
      <c r="E18" s="55" t="s">
        <v>125</v>
      </c>
      <c r="F18" s="83" t="e">
        <f t="shared" si="1"/>
        <v>#DIV/0!</v>
      </c>
      <c r="G18" s="84"/>
      <c r="H18" s="56" t="e">
        <f t="shared" si="2"/>
        <v>#DIV/0!</v>
      </c>
    </row>
    <row r="19" spans="1:8" ht="20.25" customHeight="1" x14ac:dyDescent="0.25">
      <c r="A19" s="51" t="s">
        <v>131</v>
      </c>
      <c r="B19" s="52"/>
      <c r="C19" s="53" t="s">
        <v>124</v>
      </c>
      <c r="D19" s="54">
        <f t="shared" si="0"/>
        <v>0</v>
      </c>
      <c r="E19" s="55" t="s">
        <v>125</v>
      </c>
      <c r="F19" s="83" t="e">
        <f t="shared" si="1"/>
        <v>#DIV/0!</v>
      </c>
      <c r="G19" s="84"/>
      <c r="H19" s="56" t="e">
        <f t="shared" si="2"/>
        <v>#DIV/0!</v>
      </c>
    </row>
    <row r="20" spans="1:8" ht="20.25" customHeight="1" x14ac:dyDescent="0.25">
      <c r="A20" s="51" t="s">
        <v>132</v>
      </c>
      <c r="B20" s="52"/>
      <c r="C20" s="53" t="s">
        <v>124</v>
      </c>
      <c r="D20" s="54">
        <f t="shared" si="0"/>
        <v>0</v>
      </c>
      <c r="E20" s="55" t="s">
        <v>125</v>
      </c>
      <c r="F20" s="83" t="e">
        <f t="shared" si="1"/>
        <v>#DIV/0!</v>
      </c>
      <c r="G20" s="84"/>
      <c r="H20" s="56" t="e">
        <f t="shared" si="2"/>
        <v>#DIV/0!</v>
      </c>
    </row>
    <row r="21" spans="1:8" ht="20.25" customHeight="1" x14ac:dyDescent="0.25">
      <c r="A21" s="51" t="s">
        <v>133</v>
      </c>
      <c r="B21" s="52"/>
      <c r="C21" s="53" t="s">
        <v>124</v>
      </c>
      <c r="D21" s="54">
        <f t="shared" si="0"/>
        <v>0</v>
      </c>
      <c r="E21" s="55" t="s">
        <v>125</v>
      </c>
      <c r="F21" s="83" t="e">
        <f t="shared" si="1"/>
        <v>#DIV/0!</v>
      </c>
      <c r="G21" s="84"/>
      <c r="H21" s="56" t="e">
        <f t="shared" si="2"/>
        <v>#DIV/0!</v>
      </c>
    </row>
    <row r="22" spans="1:8" ht="20.25" customHeight="1" x14ac:dyDescent="0.25">
      <c r="A22" s="51" t="s">
        <v>134</v>
      </c>
      <c r="B22" s="52"/>
      <c r="C22" s="53" t="s">
        <v>124</v>
      </c>
      <c r="D22" s="54">
        <f t="shared" si="0"/>
        <v>0</v>
      </c>
      <c r="E22" s="55" t="s">
        <v>125</v>
      </c>
      <c r="F22" s="83" t="e">
        <f t="shared" si="1"/>
        <v>#DIV/0!</v>
      </c>
      <c r="G22" s="84"/>
      <c r="H22" s="56" t="e">
        <f t="shared" si="2"/>
        <v>#DIV/0!</v>
      </c>
    </row>
    <row r="23" spans="1:8" ht="20.25" customHeight="1" x14ac:dyDescent="0.25">
      <c r="A23" s="51" t="s">
        <v>135</v>
      </c>
      <c r="B23" s="52"/>
      <c r="C23" s="53" t="s">
        <v>124</v>
      </c>
      <c r="D23" s="54">
        <f t="shared" si="0"/>
        <v>0</v>
      </c>
      <c r="E23" s="55" t="s">
        <v>125</v>
      </c>
      <c r="F23" s="83" t="e">
        <f t="shared" si="1"/>
        <v>#DIV/0!</v>
      </c>
      <c r="G23" s="84"/>
      <c r="H23" s="56" t="e">
        <f t="shared" si="2"/>
        <v>#DIV/0!</v>
      </c>
    </row>
    <row r="24" spans="1:8" ht="20.25" customHeight="1" x14ac:dyDescent="0.25">
      <c r="A24" s="51" t="s">
        <v>136</v>
      </c>
      <c r="B24" s="52"/>
      <c r="C24" s="53" t="s">
        <v>124</v>
      </c>
      <c r="D24" s="54">
        <f t="shared" si="0"/>
        <v>0</v>
      </c>
      <c r="E24" s="55" t="s">
        <v>125</v>
      </c>
      <c r="F24" s="83" t="e">
        <f t="shared" si="1"/>
        <v>#DIV/0!</v>
      </c>
      <c r="G24" s="84"/>
      <c r="H24" s="56" t="e">
        <f t="shared" si="2"/>
        <v>#DIV/0!</v>
      </c>
    </row>
    <row r="25" spans="1:8" ht="20.25" customHeight="1" x14ac:dyDescent="0.25">
      <c r="A25" s="51" t="s">
        <v>137</v>
      </c>
      <c r="B25" s="52"/>
      <c r="C25" s="53" t="s">
        <v>124</v>
      </c>
      <c r="D25" s="54">
        <f t="shared" si="0"/>
        <v>0</v>
      </c>
      <c r="E25" s="55" t="s">
        <v>125</v>
      </c>
      <c r="F25" s="83" t="e">
        <f t="shared" si="1"/>
        <v>#DIV/0!</v>
      </c>
      <c r="G25" s="84"/>
      <c r="H25" s="56" t="e">
        <f t="shared" si="2"/>
        <v>#DIV/0!</v>
      </c>
    </row>
    <row r="26" spans="1:8" ht="20.25" customHeight="1" x14ac:dyDescent="0.25">
      <c r="A26" s="51" t="s">
        <v>138</v>
      </c>
      <c r="B26" s="52"/>
      <c r="C26" s="53" t="s">
        <v>124</v>
      </c>
      <c r="D26" s="54">
        <f t="shared" si="0"/>
        <v>0</v>
      </c>
      <c r="E26" s="55" t="s">
        <v>125</v>
      </c>
      <c r="F26" s="83" t="e">
        <f t="shared" si="1"/>
        <v>#DIV/0!</v>
      </c>
      <c r="G26" s="84"/>
      <c r="H26" s="56" t="e">
        <f t="shared" si="2"/>
        <v>#DIV/0!</v>
      </c>
    </row>
    <row r="27" spans="1:8" ht="20.25" customHeight="1" x14ac:dyDescent="0.25">
      <c r="A27" s="51" t="s">
        <v>139</v>
      </c>
      <c r="B27" s="52"/>
      <c r="C27" s="53" t="s">
        <v>124</v>
      </c>
      <c r="D27" s="54">
        <f t="shared" si="0"/>
        <v>0</v>
      </c>
      <c r="E27" s="55" t="s">
        <v>125</v>
      </c>
      <c r="F27" s="83" t="e">
        <f t="shared" si="1"/>
        <v>#DIV/0!</v>
      </c>
      <c r="G27" s="84"/>
      <c r="H27" s="56" t="e">
        <f t="shared" si="2"/>
        <v>#DIV/0!</v>
      </c>
    </row>
    <row r="28" spans="1:8" ht="20.25" customHeight="1" x14ac:dyDescent="0.25">
      <c r="A28" s="51" t="s">
        <v>140</v>
      </c>
      <c r="B28" s="52"/>
      <c r="C28" s="53" t="s">
        <v>124</v>
      </c>
      <c r="D28" s="54">
        <f t="shared" si="0"/>
        <v>0</v>
      </c>
      <c r="E28" s="55" t="s">
        <v>125</v>
      </c>
      <c r="F28" s="83" t="e">
        <f t="shared" si="1"/>
        <v>#DIV/0!</v>
      </c>
      <c r="G28" s="84"/>
      <c r="H28" s="56" t="e">
        <f t="shared" si="2"/>
        <v>#DIV/0!</v>
      </c>
    </row>
    <row r="29" spans="1:8" ht="20.25" customHeight="1" x14ac:dyDescent="0.25">
      <c r="A29" s="51" t="s">
        <v>141</v>
      </c>
      <c r="B29" s="52"/>
      <c r="C29" s="53" t="s">
        <v>124</v>
      </c>
      <c r="D29" s="54">
        <f t="shared" si="0"/>
        <v>0</v>
      </c>
      <c r="E29" s="55" t="s">
        <v>125</v>
      </c>
      <c r="F29" s="83" t="e">
        <f t="shared" si="1"/>
        <v>#DIV/0!</v>
      </c>
      <c r="G29" s="84"/>
      <c r="H29" s="56" t="e">
        <f t="shared" si="2"/>
        <v>#DIV/0!</v>
      </c>
    </row>
    <row r="30" spans="1:8" ht="20.25" customHeight="1" x14ac:dyDescent="0.25">
      <c r="A30" s="51" t="s">
        <v>142</v>
      </c>
      <c r="B30" s="52"/>
      <c r="C30" s="53" t="s">
        <v>124</v>
      </c>
      <c r="D30" s="54">
        <f t="shared" si="0"/>
        <v>0</v>
      </c>
      <c r="E30" s="55" t="s">
        <v>125</v>
      </c>
      <c r="F30" s="83" t="e">
        <f t="shared" si="1"/>
        <v>#DIV/0!</v>
      </c>
      <c r="G30" s="84"/>
      <c r="H30" s="56" t="e">
        <f t="shared" si="2"/>
        <v>#DIV/0!</v>
      </c>
    </row>
    <row r="31" spans="1:8" ht="20.25" customHeight="1" x14ac:dyDescent="0.25">
      <c r="A31" s="51" t="s">
        <v>143</v>
      </c>
      <c r="B31" s="52"/>
      <c r="C31" s="53" t="s">
        <v>124</v>
      </c>
      <c r="D31" s="54">
        <f t="shared" si="0"/>
        <v>0</v>
      </c>
      <c r="E31" s="55" t="s">
        <v>125</v>
      </c>
      <c r="F31" s="83" t="e">
        <f t="shared" si="1"/>
        <v>#DIV/0!</v>
      </c>
      <c r="G31" s="84"/>
      <c r="H31" s="56" t="e">
        <f t="shared" si="2"/>
        <v>#DIV/0!</v>
      </c>
    </row>
    <row r="32" spans="1:8" ht="20.25" customHeight="1" x14ac:dyDescent="0.25">
      <c r="A32" s="51" t="s">
        <v>144</v>
      </c>
      <c r="B32" s="52"/>
      <c r="C32" s="53" t="s">
        <v>124</v>
      </c>
      <c r="D32" s="54">
        <f t="shared" si="0"/>
        <v>0</v>
      </c>
      <c r="E32" s="55" t="s">
        <v>125</v>
      </c>
      <c r="F32" s="83" t="e">
        <f t="shared" si="1"/>
        <v>#DIV/0!</v>
      </c>
      <c r="G32" s="84"/>
      <c r="H32" s="56" t="e">
        <f t="shared" si="2"/>
        <v>#DIV/0!</v>
      </c>
    </row>
    <row r="33" spans="1:8" ht="20.25" customHeight="1" x14ac:dyDescent="0.25">
      <c r="A33" s="51" t="s">
        <v>145</v>
      </c>
      <c r="B33" s="52"/>
      <c r="C33" s="53" t="s">
        <v>124</v>
      </c>
      <c r="D33" s="54">
        <f t="shared" si="0"/>
        <v>0</v>
      </c>
      <c r="E33" s="55" t="s">
        <v>125</v>
      </c>
      <c r="F33" s="83" t="e">
        <f t="shared" si="1"/>
        <v>#DIV/0!</v>
      </c>
      <c r="G33" s="84"/>
      <c r="H33" s="56" t="e">
        <f t="shared" si="2"/>
        <v>#DIV/0!</v>
      </c>
    </row>
    <row r="34" spans="1:8" ht="20.25" customHeight="1" x14ac:dyDescent="0.25">
      <c r="A34" s="51" t="s">
        <v>146</v>
      </c>
      <c r="B34" s="52"/>
      <c r="C34" s="53" t="s">
        <v>124</v>
      </c>
      <c r="D34" s="54">
        <f t="shared" si="0"/>
        <v>0</v>
      </c>
      <c r="E34" s="55" t="s">
        <v>125</v>
      </c>
      <c r="F34" s="83" t="e">
        <f t="shared" si="1"/>
        <v>#DIV/0!</v>
      </c>
      <c r="G34" s="84"/>
      <c r="H34" s="56" t="e">
        <f t="shared" si="2"/>
        <v>#DIV/0!</v>
      </c>
    </row>
    <row r="35" spans="1:8" ht="20.25" customHeight="1" x14ac:dyDescent="0.25">
      <c r="A35" s="51" t="s">
        <v>147</v>
      </c>
      <c r="B35" s="52"/>
      <c r="C35" s="53" t="s">
        <v>124</v>
      </c>
      <c r="D35" s="54">
        <f t="shared" si="0"/>
        <v>0</v>
      </c>
      <c r="E35" s="55" t="s">
        <v>125</v>
      </c>
      <c r="F35" s="83" t="e">
        <f t="shared" si="1"/>
        <v>#DIV/0!</v>
      </c>
      <c r="G35" s="84"/>
      <c r="H35" s="56" t="e">
        <f t="shared" si="2"/>
        <v>#DIV/0!</v>
      </c>
    </row>
    <row r="36" spans="1:8" ht="20.25" customHeight="1" x14ac:dyDescent="0.25">
      <c r="A36" s="51" t="s">
        <v>148</v>
      </c>
      <c r="B36" s="52"/>
      <c r="C36" s="53" t="s">
        <v>124</v>
      </c>
      <c r="D36" s="54">
        <f t="shared" si="0"/>
        <v>0</v>
      </c>
      <c r="E36" s="55" t="s">
        <v>125</v>
      </c>
      <c r="F36" s="83" t="e">
        <f t="shared" si="1"/>
        <v>#DIV/0!</v>
      </c>
      <c r="G36" s="84"/>
      <c r="H36" s="56" t="e">
        <f t="shared" si="2"/>
        <v>#DIV/0!</v>
      </c>
    </row>
    <row r="37" spans="1:8" ht="20.25" customHeight="1" x14ac:dyDescent="0.25">
      <c r="A37" s="51" t="s">
        <v>149</v>
      </c>
      <c r="B37" s="52"/>
      <c r="C37" s="53" t="s">
        <v>124</v>
      </c>
      <c r="D37" s="54">
        <f t="shared" si="0"/>
        <v>0</v>
      </c>
      <c r="E37" s="55" t="s">
        <v>125</v>
      </c>
      <c r="F37" s="83" t="e">
        <f t="shared" si="1"/>
        <v>#DIV/0!</v>
      </c>
      <c r="G37" s="84"/>
      <c r="H37" s="56" t="e">
        <f t="shared" si="2"/>
        <v>#DIV/0!</v>
      </c>
    </row>
    <row r="38" spans="1:8" ht="20.25" customHeight="1" x14ac:dyDescent="0.25">
      <c r="A38" s="51" t="s">
        <v>150</v>
      </c>
      <c r="B38" s="52"/>
      <c r="C38" s="53" t="s">
        <v>124</v>
      </c>
      <c r="D38" s="54">
        <f t="shared" si="0"/>
        <v>0</v>
      </c>
      <c r="E38" s="55" t="s">
        <v>125</v>
      </c>
      <c r="F38" s="83" t="e">
        <f t="shared" si="1"/>
        <v>#DIV/0!</v>
      </c>
      <c r="G38" s="84"/>
      <c r="H38" s="56" t="e">
        <f t="shared" si="2"/>
        <v>#DIV/0!</v>
      </c>
    </row>
    <row r="39" spans="1:8" ht="20.25" customHeight="1" x14ac:dyDescent="0.25">
      <c r="A39" s="51" t="s">
        <v>151</v>
      </c>
      <c r="B39" s="52"/>
      <c r="C39" s="53" t="s">
        <v>124</v>
      </c>
      <c r="D39" s="54">
        <f t="shared" si="0"/>
        <v>0</v>
      </c>
      <c r="E39" s="55" t="s">
        <v>125</v>
      </c>
      <c r="F39" s="83" t="e">
        <f t="shared" si="1"/>
        <v>#DIV/0!</v>
      </c>
      <c r="G39" s="84"/>
      <c r="H39" s="56" t="e">
        <f t="shared" si="2"/>
        <v>#DIV/0!</v>
      </c>
    </row>
    <row r="40" spans="1:8" ht="20.25" customHeight="1" x14ac:dyDescent="0.25">
      <c r="A40" s="51" t="s">
        <v>152</v>
      </c>
      <c r="B40" s="52"/>
      <c r="C40" s="53" t="s">
        <v>124</v>
      </c>
      <c r="D40" s="54">
        <f t="shared" si="0"/>
        <v>0</v>
      </c>
      <c r="E40" s="55" t="s">
        <v>125</v>
      </c>
      <c r="F40" s="83" t="e">
        <f t="shared" si="1"/>
        <v>#DIV/0!</v>
      </c>
      <c r="G40" s="84"/>
      <c r="H40" s="56" t="e">
        <f t="shared" si="2"/>
        <v>#DIV/0!</v>
      </c>
    </row>
    <row r="41" spans="1:8" ht="20.25" customHeight="1" x14ac:dyDescent="0.25">
      <c r="A41" s="51" t="s">
        <v>153</v>
      </c>
      <c r="B41" s="52"/>
      <c r="C41" s="53" t="s">
        <v>124</v>
      </c>
      <c r="D41" s="54">
        <f t="shared" si="0"/>
        <v>0</v>
      </c>
      <c r="E41" s="55" t="s">
        <v>125</v>
      </c>
      <c r="F41" s="83" t="e">
        <f t="shared" si="1"/>
        <v>#DIV/0!</v>
      </c>
      <c r="G41" s="84"/>
      <c r="H41" s="56" t="e">
        <f t="shared" si="2"/>
        <v>#DIV/0!</v>
      </c>
    </row>
    <row r="42" spans="1:8" ht="20.25" customHeight="1" x14ac:dyDescent="0.25">
      <c r="A42" s="51" t="s">
        <v>154</v>
      </c>
      <c r="B42" s="52"/>
      <c r="C42" s="53" t="s">
        <v>124</v>
      </c>
      <c r="D42" s="54">
        <f t="shared" si="0"/>
        <v>0</v>
      </c>
      <c r="E42" s="55" t="s">
        <v>125</v>
      </c>
      <c r="F42" s="83" t="e">
        <f t="shared" si="1"/>
        <v>#DIV/0!</v>
      </c>
      <c r="G42" s="84"/>
      <c r="H42" s="56" t="e">
        <f t="shared" si="2"/>
        <v>#DIV/0!</v>
      </c>
    </row>
    <row r="43" spans="1:8" ht="20.25" customHeight="1" thickBot="1" x14ac:dyDescent="0.3">
      <c r="A43" s="40" t="s">
        <v>155</v>
      </c>
      <c r="B43" s="57"/>
      <c r="C43" s="58" t="s">
        <v>124</v>
      </c>
      <c r="D43" s="54">
        <f t="shared" si="0"/>
        <v>0</v>
      </c>
      <c r="E43" s="59" t="s">
        <v>125</v>
      </c>
      <c r="F43" s="83" t="e">
        <f t="shared" si="1"/>
        <v>#DIV/0!</v>
      </c>
      <c r="G43" s="84"/>
      <c r="H43" s="56" t="e">
        <f t="shared" si="2"/>
        <v>#DIV/0!</v>
      </c>
    </row>
    <row r="44" spans="1:8" ht="6.75" customHeight="1" thickBot="1" x14ac:dyDescent="0.3">
      <c r="B44" s="30"/>
      <c r="C44" s="42"/>
      <c r="D44" s="32"/>
      <c r="F44" s="30"/>
      <c r="G44" s="30"/>
      <c r="H44" s="60"/>
    </row>
    <row r="45" spans="1:8" ht="20.25" customHeight="1" x14ac:dyDescent="0.25">
      <c r="A45" s="66" t="s">
        <v>156</v>
      </c>
      <c r="B45" s="67"/>
      <c r="C45" s="68"/>
      <c r="E45" s="69" t="s">
        <v>157</v>
      </c>
      <c r="F45" s="70"/>
      <c r="G45" s="71"/>
      <c r="H45" s="61" t="s">
        <v>158</v>
      </c>
    </row>
    <row r="46" spans="1:8" ht="28.5" customHeight="1" thickBot="1" x14ac:dyDescent="0.3">
      <c r="A46" s="72" t="s">
        <v>159</v>
      </c>
      <c r="B46" s="73"/>
      <c r="C46" s="74"/>
      <c r="E46" s="76"/>
      <c r="F46" s="77"/>
      <c r="G46" s="78"/>
      <c r="H46" s="62"/>
    </row>
    <row r="47" spans="1:8" ht="20.25" customHeight="1" x14ac:dyDescent="0.25">
      <c r="A47" s="75"/>
      <c r="B47" s="73"/>
      <c r="C47" s="74"/>
      <c r="D47" s="32"/>
      <c r="E47" s="79" t="s">
        <v>160</v>
      </c>
      <c r="F47" s="79"/>
      <c r="G47" s="79"/>
      <c r="H47" s="33" t="s">
        <v>161</v>
      </c>
    </row>
    <row r="48" spans="1:8" ht="16.5" customHeight="1" thickBot="1" x14ac:dyDescent="0.3">
      <c r="A48" s="75"/>
      <c r="B48" s="73"/>
      <c r="C48" s="74"/>
    </row>
    <row r="49" spans="1:8" x14ac:dyDescent="0.25">
      <c r="A49" s="75"/>
      <c r="B49" s="73"/>
      <c r="C49" s="73"/>
      <c r="D49" s="69" t="s">
        <v>107</v>
      </c>
      <c r="E49" s="80"/>
      <c r="F49" s="69" t="s">
        <v>162</v>
      </c>
      <c r="G49" s="80"/>
      <c r="H49" s="63" t="s">
        <v>163</v>
      </c>
    </row>
    <row r="50" spans="1:8" ht="33" customHeight="1" thickBot="1" x14ac:dyDescent="0.3">
      <c r="A50" s="75"/>
      <c r="B50" s="73"/>
      <c r="C50" s="73"/>
      <c r="D50" s="81"/>
      <c r="E50" s="82"/>
      <c r="F50" s="81"/>
      <c r="G50" s="82"/>
      <c r="H50" s="64"/>
    </row>
    <row r="51" spans="1:8" ht="29.25" customHeight="1" x14ac:dyDescent="0.25">
      <c r="H51" s="42" t="s">
        <v>111</v>
      </c>
    </row>
  </sheetData>
  <mergeCells count="51">
    <mergeCell ref="H11:H12"/>
    <mergeCell ref="F13:G13"/>
    <mergeCell ref="A1:H1"/>
    <mergeCell ref="B2:D2"/>
    <mergeCell ref="G2:H2"/>
    <mergeCell ref="B4:E4"/>
    <mergeCell ref="C6:H6"/>
    <mergeCell ref="A9:H9"/>
    <mergeCell ref="F19:G19"/>
    <mergeCell ref="C10:G10"/>
    <mergeCell ref="A11:A12"/>
    <mergeCell ref="B11:B12"/>
    <mergeCell ref="C11:G12"/>
    <mergeCell ref="F14:G14"/>
    <mergeCell ref="F15:G15"/>
    <mergeCell ref="F16:G16"/>
    <mergeCell ref="F17:G17"/>
    <mergeCell ref="F18:G18"/>
    <mergeCell ref="F31:G31"/>
    <mergeCell ref="F20:G20"/>
    <mergeCell ref="F21:G21"/>
    <mergeCell ref="F22:G22"/>
    <mergeCell ref="F23:G23"/>
    <mergeCell ref="F24:G24"/>
    <mergeCell ref="F25:G25"/>
    <mergeCell ref="F26:G26"/>
    <mergeCell ref="F27:G27"/>
    <mergeCell ref="F28:G28"/>
    <mergeCell ref="F29:G29"/>
    <mergeCell ref="F30:G30"/>
    <mergeCell ref="F43:G43"/>
    <mergeCell ref="F32:G32"/>
    <mergeCell ref="F33:G33"/>
    <mergeCell ref="F34:G34"/>
    <mergeCell ref="F35:G35"/>
    <mergeCell ref="F36:G36"/>
    <mergeCell ref="F37:G37"/>
    <mergeCell ref="F38:G38"/>
    <mergeCell ref="F39:G39"/>
    <mergeCell ref="F40:G40"/>
    <mergeCell ref="F41:G41"/>
    <mergeCell ref="F42:G42"/>
    <mergeCell ref="A45:C45"/>
    <mergeCell ref="E45:G45"/>
    <mergeCell ref="A46:C50"/>
    <mergeCell ref="E46:G46"/>
    <mergeCell ref="E47:G47"/>
    <mergeCell ref="D49:E49"/>
    <mergeCell ref="F49:G49"/>
    <mergeCell ref="D50:E50"/>
    <mergeCell ref="F50:G50"/>
  </mergeCells>
  <phoneticPr fontId="3"/>
  <pageMargins left="0.7" right="0.44" top="0.55000000000000004" bottom="0.44"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88217-2539-482E-9AB1-F5A1472F5D08}">
  <dimension ref="A1:H51"/>
  <sheetViews>
    <sheetView view="pageBreakPreview" topLeftCell="A3" zoomScaleNormal="100" zoomScaleSheetLayoutView="100" workbookViewId="0">
      <selection activeCell="B18" sqref="B18"/>
    </sheetView>
  </sheetViews>
  <sheetFormatPr defaultRowHeight="13.3" x14ac:dyDescent="0.25"/>
  <cols>
    <col min="1" max="1" width="14" style="5" customWidth="1"/>
    <col min="2" max="2" width="21.23046875" style="5" customWidth="1"/>
    <col min="3" max="6" width="9.23046875" style="5"/>
    <col min="7" max="7" width="8.765625" style="5" customWidth="1"/>
    <col min="8" max="8" width="20.3828125" style="5" customWidth="1"/>
    <col min="9" max="16384" width="9.23046875" style="5"/>
  </cols>
  <sheetData>
    <row r="1" spans="1:8" ht="24.75" customHeight="1" x14ac:dyDescent="0.25">
      <c r="A1" s="100" t="s">
        <v>46</v>
      </c>
      <c r="B1" s="100"/>
      <c r="C1" s="100"/>
      <c r="D1" s="100"/>
      <c r="E1" s="100"/>
      <c r="F1" s="100"/>
      <c r="G1" s="100"/>
      <c r="H1" s="100"/>
    </row>
    <row r="2" spans="1:8" ht="29.25" customHeight="1" x14ac:dyDescent="0.3">
      <c r="A2" s="6" t="s">
        <v>48</v>
      </c>
      <c r="B2" s="101">
        <v>45255</v>
      </c>
      <c r="C2" s="102"/>
      <c r="D2" s="102"/>
      <c r="F2" s="7" t="s">
        <v>50</v>
      </c>
      <c r="G2" s="103" t="s">
        <v>41</v>
      </c>
      <c r="H2" s="103"/>
    </row>
    <row r="4" spans="1:8" ht="30.75" customHeight="1" x14ac:dyDescent="0.25">
      <c r="A4" s="8" t="s">
        <v>51</v>
      </c>
      <c r="B4" s="104" t="s">
        <v>22</v>
      </c>
      <c r="C4" s="104"/>
      <c r="D4" s="104"/>
      <c r="E4" s="104"/>
      <c r="F4" s="43"/>
      <c r="G4" s="44" t="s">
        <v>52</v>
      </c>
      <c r="H4" s="45">
        <v>14</v>
      </c>
    </row>
    <row r="5" spans="1:8" ht="13.5" customHeight="1" x14ac:dyDescent="0.25">
      <c r="F5" s="10"/>
      <c r="G5" s="10"/>
    </row>
    <row r="6" spans="1:8" ht="50.25" customHeight="1" x14ac:dyDescent="0.25">
      <c r="A6" s="46" t="s">
        <v>112</v>
      </c>
      <c r="B6" s="47" t="s">
        <v>113</v>
      </c>
      <c r="C6" s="105" t="s">
        <v>198</v>
      </c>
      <c r="D6" s="106"/>
      <c r="E6" s="106"/>
      <c r="F6" s="106"/>
      <c r="G6" s="106"/>
      <c r="H6" s="106"/>
    </row>
    <row r="7" spans="1:8" x14ac:dyDescent="0.25">
      <c r="F7" s="11"/>
      <c r="G7" s="11"/>
    </row>
    <row r="9" spans="1:8" ht="21.75" customHeight="1" thickBot="1" x14ac:dyDescent="0.3">
      <c r="A9" s="107" t="s">
        <v>114</v>
      </c>
      <c r="B9" s="107"/>
      <c r="C9" s="107"/>
      <c r="D9" s="107"/>
      <c r="E9" s="107"/>
      <c r="F9" s="107"/>
      <c r="G9" s="107"/>
      <c r="H9" s="107"/>
    </row>
    <row r="10" spans="1:8" ht="17.25" customHeight="1" x14ac:dyDescent="0.25">
      <c r="A10" s="48" t="s">
        <v>115</v>
      </c>
      <c r="B10" s="49" t="s">
        <v>116</v>
      </c>
      <c r="C10" s="85" t="s">
        <v>117</v>
      </c>
      <c r="D10" s="86"/>
      <c r="E10" s="86"/>
      <c r="F10" s="86"/>
      <c r="G10" s="87"/>
      <c r="H10" s="50" t="s">
        <v>118</v>
      </c>
    </row>
    <row r="11" spans="1:8" ht="24" customHeight="1" x14ac:dyDescent="0.25">
      <c r="A11" s="88" t="s">
        <v>119</v>
      </c>
      <c r="B11" s="90" t="s">
        <v>120</v>
      </c>
      <c r="C11" s="92" t="s">
        <v>121</v>
      </c>
      <c r="D11" s="93"/>
      <c r="E11" s="93"/>
      <c r="F11" s="93"/>
      <c r="G11" s="94"/>
      <c r="H11" s="98" t="s">
        <v>122</v>
      </c>
    </row>
    <row r="12" spans="1:8" ht="24" customHeight="1" x14ac:dyDescent="0.25">
      <c r="A12" s="89"/>
      <c r="B12" s="91"/>
      <c r="C12" s="95"/>
      <c r="D12" s="96"/>
      <c r="E12" s="96"/>
      <c r="F12" s="96"/>
      <c r="G12" s="97"/>
      <c r="H12" s="99"/>
    </row>
    <row r="13" spans="1:8" ht="20.25" customHeight="1" x14ac:dyDescent="0.25">
      <c r="A13" s="51" t="s">
        <v>123</v>
      </c>
      <c r="B13" s="52">
        <v>85</v>
      </c>
      <c r="C13" s="53" t="s">
        <v>124</v>
      </c>
      <c r="D13" s="54">
        <f>B13</f>
        <v>85</v>
      </c>
      <c r="E13" s="55" t="s">
        <v>125</v>
      </c>
      <c r="F13" s="83">
        <f>200/D13* 60</f>
        <v>141.1764705882353</v>
      </c>
      <c r="G13" s="84"/>
      <c r="H13" s="56">
        <f>F13*30</f>
        <v>4235.2941176470595</v>
      </c>
    </row>
    <row r="14" spans="1:8" ht="20.25" customHeight="1" x14ac:dyDescent="0.25">
      <c r="A14" s="51" t="s">
        <v>126</v>
      </c>
      <c r="B14" s="52">
        <v>84</v>
      </c>
      <c r="C14" s="53" t="s">
        <v>124</v>
      </c>
      <c r="D14" s="54">
        <f t="shared" ref="D14:D43" si="0">B14</f>
        <v>84</v>
      </c>
      <c r="E14" s="55" t="s">
        <v>125</v>
      </c>
      <c r="F14" s="83">
        <f t="shared" ref="F14:F43" si="1">200/D14* 60</f>
        <v>142.85714285714286</v>
      </c>
      <c r="G14" s="84"/>
      <c r="H14" s="56">
        <f>F14*15</f>
        <v>2142.8571428571431</v>
      </c>
    </row>
    <row r="15" spans="1:8" ht="20.25" customHeight="1" x14ac:dyDescent="0.25">
      <c r="A15" s="51" t="s">
        <v>127</v>
      </c>
      <c r="B15" s="52">
        <v>83</v>
      </c>
      <c r="C15" s="53" t="s">
        <v>124</v>
      </c>
      <c r="D15" s="54">
        <f t="shared" si="0"/>
        <v>83</v>
      </c>
      <c r="E15" s="55" t="s">
        <v>125</v>
      </c>
      <c r="F15" s="83">
        <f t="shared" si="1"/>
        <v>144.57831325301206</v>
      </c>
      <c r="G15" s="84"/>
      <c r="H15" s="56">
        <f t="shared" ref="H15:H43" si="2">F15*15</f>
        <v>2168.674698795181</v>
      </c>
    </row>
    <row r="16" spans="1:8" ht="20.25" customHeight="1" x14ac:dyDescent="0.25">
      <c r="A16" s="51" t="s">
        <v>128</v>
      </c>
      <c r="B16" s="52">
        <v>80</v>
      </c>
      <c r="C16" s="53" t="s">
        <v>124</v>
      </c>
      <c r="D16" s="54">
        <f t="shared" si="0"/>
        <v>80</v>
      </c>
      <c r="E16" s="55" t="s">
        <v>125</v>
      </c>
      <c r="F16" s="83">
        <f t="shared" si="1"/>
        <v>150</v>
      </c>
      <c r="G16" s="84"/>
      <c r="H16" s="56">
        <f t="shared" si="2"/>
        <v>2250</v>
      </c>
    </row>
    <row r="17" spans="1:8" ht="20.25" customHeight="1" x14ac:dyDescent="0.25">
      <c r="A17" s="51" t="s">
        <v>129</v>
      </c>
      <c r="B17" s="52">
        <v>84</v>
      </c>
      <c r="C17" s="53" t="s">
        <v>124</v>
      </c>
      <c r="D17" s="54">
        <f t="shared" si="0"/>
        <v>84</v>
      </c>
      <c r="E17" s="55" t="s">
        <v>125</v>
      </c>
      <c r="F17" s="83">
        <f t="shared" si="1"/>
        <v>142.85714285714286</v>
      </c>
      <c r="G17" s="84"/>
      <c r="H17" s="56">
        <f t="shared" si="2"/>
        <v>2142.8571428571431</v>
      </c>
    </row>
    <row r="18" spans="1:8" ht="20.25" customHeight="1" x14ac:dyDescent="0.25">
      <c r="A18" s="51" t="s">
        <v>130</v>
      </c>
      <c r="B18" s="52"/>
      <c r="C18" s="53" t="s">
        <v>124</v>
      </c>
      <c r="D18" s="54">
        <f t="shared" si="0"/>
        <v>0</v>
      </c>
      <c r="E18" s="55" t="s">
        <v>125</v>
      </c>
      <c r="F18" s="83" t="e">
        <f t="shared" si="1"/>
        <v>#DIV/0!</v>
      </c>
      <c r="G18" s="84"/>
      <c r="H18" s="56" t="e">
        <f t="shared" si="2"/>
        <v>#DIV/0!</v>
      </c>
    </row>
    <row r="19" spans="1:8" ht="20.25" customHeight="1" x14ac:dyDescent="0.25">
      <c r="A19" s="51" t="s">
        <v>131</v>
      </c>
      <c r="B19" s="52"/>
      <c r="C19" s="53" t="s">
        <v>124</v>
      </c>
      <c r="D19" s="54">
        <f t="shared" si="0"/>
        <v>0</v>
      </c>
      <c r="E19" s="55" t="s">
        <v>125</v>
      </c>
      <c r="F19" s="83" t="e">
        <f t="shared" si="1"/>
        <v>#DIV/0!</v>
      </c>
      <c r="G19" s="84"/>
      <c r="H19" s="56" t="e">
        <f t="shared" si="2"/>
        <v>#DIV/0!</v>
      </c>
    </row>
    <row r="20" spans="1:8" ht="20.25" customHeight="1" x14ac:dyDescent="0.25">
      <c r="A20" s="51" t="s">
        <v>132</v>
      </c>
      <c r="B20" s="52"/>
      <c r="C20" s="53" t="s">
        <v>124</v>
      </c>
      <c r="D20" s="54">
        <f t="shared" si="0"/>
        <v>0</v>
      </c>
      <c r="E20" s="55" t="s">
        <v>125</v>
      </c>
      <c r="F20" s="83" t="e">
        <f t="shared" si="1"/>
        <v>#DIV/0!</v>
      </c>
      <c r="G20" s="84"/>
      <c r="H20" s="56" t="e">
        <f t="shared" si="2"/>
        <v>#DIV/0!</v>
      </c>
    </row>
    <row r="21" spans="1:8" ht="20.25" customHeight="1" x14ac:dyDescent="0.25">
      <c r="A21" s="51" t="s">
        <v>133</v>
      </c>
      <c r="B21" s="52"/>
      <c r="C21" s="53" t="s">
        <v>124</v>
      </c>
      <c r="D21" s="54">
        <f t="shared" si="0"/>
        <v>0</v>
      </c>
      <c r="E21" s="55" t="s">
        <v>125</v>
      </c>
      <c r="F21" s="83" t="e">
        <f t="shared" si="1"/>
        <v>#DIV/0!</v>
      </c>
      <c r="G21" s="84"/>
      <c r="H21" s="56" t="e">
        <f t="shared" si="2"/>
        <v>#DIV/0!</v>
      </c>
    </row>
    <row r="22" spans="1:8" ht="20.25" customHeight="1" x14ac:dyDescent="0.25">
      <c r="A22" s="51" t="s">
        <v>134</v>
      </c>
      <c r="B22" s="52"/>
      <c r="C22" s="53" t="s">
        <v>124</v>
      </c>
      <c r="D22" s="54">
        <f t="shared" si="0"/>
        <v>0</v>
      </c>
      <c r="E22" s="55" t="s">
        <v>125</v>
      </c>
      <c r="F22" s="83" t="e">
        <f t="shared" si="1"/>
        <v>#DIV/0!</v>
      </c>
      <c r="G22" s="84"/>
      <c r="H22" s="56" t="e">
        <f t="shared" si="2"/>
        <v>#DIV/0!</v>
      </c>
    </row>
    <row r="23" spans="1:8" ht="20.25" customHeight="1" x14ac:dyDescent="0.25">
      <c r="A23" s="51" t="s">
        <v>135</v>
      </c>
      <c r="B23" s="52"/>
      <c r="C23" s="53" t="s">
        <v>124</v>
      </c>
      <c r="D23" s="54">
        <f t="shared" si="0"/>
        <v>0</v>
      </c>
      <c r="E23" s="55" t="s">
        <v>125</v>
      </c>
      <c r="F23" s="83" t="e">
        <f t="shared" si="1"/>
        <v>#DIV/0!</v>
      </c>
      <c r="G23" s="84"/>
      <c r="H23" s="56" t="e">
        <f t="shared" si="2"/>
        <v>#DIV/0!</v>
      </c>
    </row>
    <row r="24" spans="1:8" ht="20.25" customHeight="1" x14ac:dyDescent="0.25">
      <c r="A24" s="51" t="s">
        <v>136</v>
      </c>
      <c r="B24" s="52"/>
      <c r="C24" s="53" t="s">
        <v>124</v>
      </c>
      <c r="D24" s="54">
        <f t="shared" si="0"/>
        <v>0</v>
      </c>
      <c r="E24" s="55" t="s">
        <v>125</v>
      </c>
      <c r="F24" s="83" t="e">
        <f t="shared" si="1"/>
        <v>#DIV/0!</v>
      </c>
      <c r="G24" s="84"/>
      <c r="H24" s="56" t="e">
        <f t="shared" si="2"/>
        <v>#DIV/0!</v>
      </c>
    </row>
    <row r="25" spans="1:8" ht="20.25" customHeight="1" x14ac:dyDescent="0.25">
      <c r="A25" s="51" t="s">
        <v>137</v>
      </c>
      <c r="B25" s="52"/>
      <c r="C25" s="53" t="s">
        <v>124</v>
      </c>
      <c r="D25" s="54">
        <f t="shared" si="0"/>
        <v>0</v>
      </c>
      <c r="E25" s="55" t="s">
        <v>125</v>
      </c>
      <c r="F25" s="83" t="e">
        <f t="shared" si="1"/>
        <v>#DIV/0!</v>
      </c>
      <c r="G25" s="84"/>
      <c r="H25" s="56" t="e">
        <f t="shared" si="2"/>
        <v>#DIV/0!</v>
      </c>
    </row>
    <row r="26" spans="1:8" ht="20.25" customHeight="1" x14ac:dyDescent="0.25">
      <c r="A26" s="51" t="s">
        <v>138</v>
      </c>
      <c r="B26" s="52"/>
      <c r="C26" s="53" t="s">
        <v>124</v>
      </c>
      <c r="D26" s="54">
        <f t="shared" si="0"/>
        <v>0</v>
      </c>
      <c r="E26" s="55" t="s">
        <v>125</v>
      </c>
      <c r="F26" s="83" t="e">
        <f t="shared" si="1"/>
        <v>#DIV/0!</v>
      </c>
      <c r="G26" s="84"/>
      <c r="H26" s="56" t="e">
        <f t="shared" si="2"/>
        <v>#DIV/0!</v>
      </c>
    </row>
    <row r="27" spans="1:8" ht="20.25" customHeight="1" x14ac:dyDescent="0.25">
      <c r="A27" s="51" t="s">
        <v>139</v>
      </c>
      <c r="B27" s="52"/>
      <c r="C27" s="53" t="s">
        <v>124</v>
      </c>
      <c r="D27" s="54">
        <f t="shared" si="0"/>
        <v>0</v>
      </c>
      <c r="E27" s="55" t="s">
        <v>125</v>
      </c>
      <c r="F27" s="83" t="e">
        <f t="shared" si="1"/>
        <v>#DIV/0!</v>
      </c>
      <c r="G27" s="84"/>
      <c r="H27" s="56" t="e">
        <f t="shared" si="2"/>
        <v>#DIV/0!</v>
      </c>
    </row>
    <row r="28" spans="1:8" ht="20.25" customHeight="1" x14ac:dyDescent="0.25">
      <c r="A28" s="51" t="s">
        <v>140</v>
      </c>
      <c r="B28" s="52"/>
      <c r="C28" s="53" t="s">
        <v>124</v>
      </c>
      <c r="D28" s="54">
        <f t="shared" si="0"/>
        <v>0</v>
      </c>
      <c r="E28" s="55" t="s">
        <v>125</v>
      </c>
      <c r="F28" s="83" t="e">
        <f t="shared" si="1"/>
        <v>#DIV/0!</v>
      </c>
      <c r="G28" s="84"/>
      <c r="H28" s="56" t="e">
        <f t="shared" si="2"/>
        <v>#DIV/0!</v>
      </c>
    </row>
    <row r="29" spans="1:8" ht="20.25" customHeight="1" x14ac:dyDescent="0.25">
      <c r="A29" s="51" t="s">
        <v>141</v>
      </c>
      <c r="B29" s="52"/>
      <c r="C29" s="53" t="s">
        <v>124</v>
      </c>
      <c r="D29" s="54">
        <f t="shared" si="0"/>
        <v>0</v>
      </c>
      <c r="E29" s="55" t="s">
        <v>125</v>
      </c>
      <c r="F29" s="83" t="e">
        <f t="shared" si="1"/>
        <v>#DIV/0!</v>
      </c>
      <c r="G29" s="84"/>
      <c r="H29" s="56" t="e">
        <f t="shared" si="2"/>
        <v>#DIV/0!</v>
      </c>
    </row>
    <row r="30" spans="1:8" ht="20.25" customHeight="1" x14ac:dyDescent="0.25">
      <c r="A30" s="51" t="s">
        <v>142</v>
      </c>
      <c r="B30" s="52"/>
      <c r="C30" s="53" t="s">
        <v>124</v>
      </c>
      <c r="D30" s="54">
        <f t="shared" si="0"/>
        <v>0</v>
      </c>
      <c r="E30" s="55" t="s">
        <v>125</v>
      </c>
      <c r="F30" s="83" t="e">
        <f t="shared" si="1"/>
        <v>#DIV/0!</v>
      </c>
      <c r="G30" s="84"/>
      <c r="H30" s="56" t="e">
        <f t="shared" si="2"/>
        <v>#DIV/0!</v>
      </c>
    </row>
    <row r="31" spans="1:8" ht="20.25" customHeight="1" x14ac:dyDescent="0.25">
      <c r="A31" s="51" t="s">
        <v>143</v>
      </c>
      <c r="B31" s="52"/>
      <c r="C31" s="53" t="s">
        <v>124</v>
      </c>
      <c r="D31" s="54">
        <f t="shared" si="0"/>
        <v>0</v>
      </c>
      <c r="E31" s="55" t="s">
        <v>125</v>
      </c>
      <c r="F31" s="83" t="e">
        <f t="shared" si="1"/>
        <v>#DIV/0!</v>
      </c>
      <c r="G31" s="84"/>
      <c r="H31" s="56" t="e">
        <f t="shared" si="2"/>
        <v>#DIV/0!</v>
      </c>
    </row>
    <row r="32" spans="1:8" ht="20.25" customHeight="1" x14ac:dyDescent="0.25">
      <c r="A32" s="51" t="s">
        <v>144</v>
      </c>
      <c r="B32" s="52"/>
      <c r="C32" s="53" t="s">
        <v>124</v>
      </c>
      <c r="D32" s="54">
        <f t="shared" si="0"/>
        <v>0</v>
      </c>
      <c r="E32" s="55" t="s">
        <v>125</v>
      </c>
      <c r="F32" s="83" t="e">
        <f t="shared" si="1"/>
        <v>#DIV/0!</v>
      </c>
      <c r="G32" s="84"/>
      <c r="H32" s="56" t="e">
        <f t="shared" si="2"/>
        <v>#DIV/0!</v>
      </c>
    </row>
    <row r="33" spans="1:8" ht="20.25" customHeight="1" x14ac:dyDescent="0.25">
      <c r="A33" s="51" t="s">
        <v>145</v>
      </c>
      <c r="B33" s="52"/>
      <c r="C33" s="53" t="s">
        <v>124</v>
      </c>
      <c r="D33" s="54">
        <f t="shared" si="0"/>
        <v>0</v>
      </c>
      <c r="E33" s="55" t="s">
        <v>125</v>
      </c>
      <c r="F33" s="83" t="e">
        <f t="shared" si="1"/>
        <v>#DIV/0!</v>
      </c>
      <c r="G33" s="84"/>
      <c r="H33" s="56" t="e">
        <f t="shared" si="2"/>
        <v>#DIV/0!</v>
      </c>
    </row>
    <row r="34" spans="1:8" ht="20.25" customHeight="1" x14ac:dyDescent="0.25">
      <c r="A34" s="51" t="s">
        <v>146</v>
      </c>
      <c r="B34" s="52"/>
      <c r="C34" s="53" t="s">
        <v>124</v>
      </c>
      <c r="D34" s="54">
        <f t="shared" si="0"/>
        <v>0</v>
      </c>
      <c r="E34" s="55" t="s">
        <v>125</v>
      </c>
      <c r="F34" s="83" t="e">
        <f t="shared" si="1"/>
        <v>#DIV/0!</v>
      </c>
      <c r="G34" s="84"/>
      <c r="H34" s="56" t="e">
        <f t="shared" si="2"/>
        <v>#DIV/0!</v>
      </c>
    </row>
    <row r="35" spans="1:8" ht="20.25" customHeight="1" x14ac:dyDescent="0.25">
      <c r="A35" s="51" t="s">
        <v>147</v>
      </c>
      <c r="B35" s="52"/>
      <c r="C35" s="53" t="s">
        <v>124</v>
      </c>
      <c r="D35" s="54">
        <f t="shared" si="0"/>
        <v>0</v>
      </c>
      <c r="E35" s="55" t="s">
        <v>125</v>
      </c>
      <c r="F35" s="83" t="e">
        <f t="shared" si="1"/>
        <v>#DIV/0!</v>
      </c>
      <c r="G35" s="84"/>
      <c r="H35" s="56" t="e">
        <f t="shared" si="2"/>
        <v>#DIV/0!</v>
      </c>
    </row>
    <row r="36" spans="1:8" ht="20.25" customHeight="1" x14ac:dyDescent="0.25">
      <c r="A36" s="51" t="s">
        <v>148</v>
      </c>
      <c r="B36" s="52"/>
      <c r="C36" s="53" t="s">
        <v>124</v>
      </c>
      <c r="D36" s="54">
        <f t="shared" si="0"/>
        <v>0</v>
      </c>
      <c r="E36" s="55" t="s">
        <v>125</v>
      </c>
      <c r="F36" s="83" t="e">
        <f t="shared" si="1"/>
        <v>#DIV/0!</v>
      </c>
      <c r="G36" s="84"/>
      <c r="H36" s="56" t="e">
        <f t="shared" si="2"/>
        <v>#DIV/0!</v>
      </c>
    </row>
    <row r="37" spans="1:8" ht="20.25" customHeight="1" x14ac:dyDescent="0.25">
      <c r="A37" s="51" t="s">
        <v>149</v>
      </c>
      <c r="B37" s="52"/>
      <c r="C37" s="53" t="s">
        <v>124</v>
      </c>
      <c r="D37" s="54">
        <f t="shared" si="0"/>
        <v>0</v>
      </c>
      <c r="E37" s="55" t="s">
        <v>125</v>
      </c>
      <c r="F37" s="83" t="e">
        <f t="shared" si="1"/>
        <v>#DIV/0!</v>
      </c>
      <c r="G37" s="84"/>
      <c r="H37" s="56" t="e">
        <f t="shared" si="2"/>
        <v>#DIV/0!</v>
      </c>
    </row>
    <row r="38" spans="1:8" ht="20.25" customHeight="1" x14ac:dyDescent="0.25">
      <c r="A38" s="51" t="s">
        <v>150</v>
      </c>
      <c r="B38" s="52"/>
      <c r="C38" s="53" t="s">
        <v>124</v>
      </c>
      <c r="D38" s="54">
        <f t="shared" si="0"/>
        <v>0</v>
      </c>
      <c r="E38" s="55" t="s">
        <v>125</v>
      </c>
      <c r="F38" s="83" t="e">
        <f t="shared" si="1"/>
        <v>#DIV/0!</v>
      </c>
      <c r="G38" s="84"/>
      <c r="H38" s="56" t="e">
        <f t="shared" si="2"/>
        <v>#DIV/0!</v>
      </c>
    </row>
    <row r="39" spans="1:8" ht="20.25" customHeight="1" x14ac:dyDescent="0.25">
      <c r="A39" s="51" t="s">
        <v>151</v>
      </c>
      <c r="B39" s="52"/>
      <c r="C39" s="53" t="s">
        <v>124</v>
      </c>
      <c r="D39" s="54">
        <f t="shared" si="0"/>
        <v>0</v>
      </c>
      <c r="E39" s="55" t="s">
        <v>125</v>
      </c>
      <c r="F39" s="83" t="e">
        <f t="shared" si="1"/>
        <v>#DIV/0!</v>
      </c>
      <c r="G39" s="84"/>
      <c r="H39" s="56" t="e">
        <f t="shared" si="2"/>
        <v>#DIV/0!</v>
      </c>
    </row>
    <row r="40" spans="1:8" ht="20.25" customHeight="1" x14ac:dyDescent="0.25">
      <c r="A40" s="51" t="s">
        <v>152</v>
      </c>
      <c r="B40" s="52"/>
      <c r="C40" s="53" t="s">
        <v>124</v>
      </c>
      <c r="D40" s="54">
        <f t="shared" si="0"/>
        <v>0</v>
      </c>
      <c r="E40" s="55" t="s">
        <v>125</v>
      </c>
      <c r="F40" s="83" t="e">
        <f t="shared" si="1"/>
        <v>#DIV/0!</v>
      </c>
      <c r="G40" s="84"/>
      <c r="H40" s="56" t="e">
        <f t="shared" si="2"/>
        <v>#DIV/0!</v>
      </c>
    </row>
    <row r="41" spans="1:8" ht="20.25" customHeight="1" x14ac:dyDescent="0.25">
      <c r="A41" s="51" t="s">
        <v>153</v>
      </c>
      <c r="B41" s="52"/>
      <c r="C41" s="53" t="s">
        <v>124</v>
      </c>
      <c r="D41" s="54">
        <f t="shared" si="0"/>
        <v>0</v>
      </c>
      <c r="E41" s="55" t="s">
        <v>125</v>
      </c>
      <c r="F41" s="83" t="e">
        <f t="shared" si="1"/>
        <v>#DIV/0!</v>
      </c>
      <c r="G41" s="84"/>
      <c r="H41" s="56" t="e">
        <f t="shared" si="2"/>
        <v>#DIV/0!</v>
      </c>
    </row>
    <row r="42" spans="1:8" ht="20.25" customHeight="1" x14ac:dyDescent="0.25">
      <c r="A42" s="51" t="s">
        <v>154</v>
      </c>
      <c r="B42" s="52"/>
      <c r="C42" s="53" t="s">
        <v>124</v>
      </c>
      <c r="D42" s="54">
        <f t="shared" si="0"/>
        <v>0</v>
      </c>
      <c r="E42" s="55" t="s">
        <v>125</v>
      </c>
      <c r="F42" s="83" t="e">
        <f t="shared" si="1"/>
        <v>#DIV/0!</v>
      </c>
      <c r="G42" s="84"/>
      <c r="H42" s="56" t="e">
        <f t="shared" si="2"/>
        <v>#DIV/0!</v>
      </c>
    </row>
    <row r="43" spans="1:8" ht="20.25" customHeight="1" thickBot="1" x14ac:dyDescent="0.3">
      <c r="A43" s="40" t="s">
        <v>155</v>
      </c>
      <c r="B43" s="57"/>
      <c r="C43" s="58" t="s">
        <v>124</v>
      </c>
      <c r="D43" s="54">
        <f t="shared" si="0"/>
        <v>0</v>
      </c>
      <c r="E43" s="59" t="s">
        <v>125</v>
      </c>
      <c r="F43" s="83" t="e">
        <f t="shared" si="1"/>
        <v>#DIV/0!</v>
      </c>
      <c r="G43" s="84"/>
      <c r="H43" s="56" t="e">
        <f t="shared" si="2"/>
        <v>#DIV/0!</v>
      </c>
    </row>
    <row r="44" spans="1:8" ht="6.75" customHeight="1" thickBot="1" x14ac:dyDescent="0.3">
      <c r="B44" s="30"/>
      <c r="C44" s="42"/>
      <c r="D44" s="32"/>
      <c r="F44" s="30"/>
      <c r="G44" s="30"/>
      <c r="H44" s="60"/>
    </row>
    <row r="45" spans="1:8" ht="20.25" customHeight="1" x14ac:dyDescent="0.25">
      <c r="A45" s="66" t="s">
        <v>156</v>
      </c>
      <c r="B45" s="67"/>
      <c r="C45" s="68"/>
      <c r="E45" s="69" t="s">
        <v>157</v>
      </c>
      <c r="F45" s="70"/>
      <c r="G45" s="71"/>
      <c r="H45" s="61" t="s">
        <v>158</v>
      </c>
    </row>
    <row r="46" spans="1:8" ht="28.5" customHeight="1" thickBot="1" x14ac:dyDescent="0.3">
      <c r="A46" s="72" t="s">
        <v>159</v>
      </c>
      <c r="B46" s="73"/>
      <c r="C46" s="74"/>
      <c r="E46" s="76"/>
      <c r="F46" s="77"/>
      <c r="G46" s="78"/>
      <c r="H46" s="62"/>
    </row>
    <row r="47" spans="1:8" ht="20.25" customHeight="1" x14ac:dyDescent="0.25">
      <c r="A47" s="75"/>
      <c r="B47" s="73"/>
      <c r="C47" s="74"/>
      <c r="D47" s="32"/>
      <c r="E47" s="79" t="s">
        <v>160</v>
      </c>
      <c r="F47" s="79"/>
      <c r="G47" s="79"/>
      <c r="H47" s="33" t="s">
        <v>161</v>
      </c>
    </row>
    <row r="48" spans="1:8" ht="16.5" customHeight="1" thickBot="1" x14ac:dyDescent="0.3">
      <c r="A48" s="75"/>
      <c r="B48" s="73"/>
      <c r="C48" s="74"/>
    </row>
    <row r="49" spans="1:8" x14ac:dyDescent="0.25">
      <c r="A49" s="75"/>
      <c r="B49" s="73"/>
      <c r="C49" s="73"/>
      <c r="D49" s="69" t="s">
        <v>107</v>
      </c>
      <c r="E49" s="80"/>
      <c r="F49" s="69" t="s">
        <v>162</v>
      </c>
      <c r="G49" s="80"/>
      <c r="H49" s="63" t="s">
        <v>163</v>
      </c>
    </row>
    <row r="50" spans="1:8" ht="33" customHeight="1" thickBot="1" x14ac:dyDescent="0.3">
      <c r="A50" s="75"/>
      <c r="B50" s="73"/>
      <c r="C50" s="73"/>
      <c r="D50" s="81"/>
      <c r="E50" s="82"/>
      <c r="F50" s="81"/>
      <c r="G50" s="82"/>
      <c r="H50" s="64"/>
    </row>
    <row r="51" spans="1:8" ht="29.25" customHeight="1" x14ac:dyDescent="0.25">
      <c r="H51" s="42" t="s">
        <v>111</v>
      </c>
    </row>
  </sheetData>
  <mergeCells count="51">
    <mergeCell ref="H11:H12"/>
    <mergeCell ref="F13:G13"/>
    <mergeCell ref="A1:H1"/>
    <mergeCell ref="B2:D2"/>
    <mergeCell ref="G2:H2"/>
    <mergeCell ref="B4:E4"/>
    <mergeCell ref="C6:H6"/>
    <mergeCell ref="A9:H9"/>
    <mergeCell ref="F19:G19"/>
    <mergeCell ref="C10:G10"/>
    <mergeCell ref="A11:A12"/>
    <mergeCell ref="B11:B12"/>
    <mergeCell ref="C11:G12"/>
    <mergeCell ref="F14:G14"/>
    <mergeCell ref="F15:G15"/>
    <mergeCell ref="F16:G16"/>
    <mergeCell ref="F17:G17"/>
    <mergeCell ref="F18:G18"/>
    <mergeCell ref="F31:G31"/>
    <mergeCell ref="F20:G20"/>
    <mergeCell ref="F21:G21"/>
    <mergeCell ref="F22:G22"/>
    <mergeCell ref="F23:G23"/>
    <mergeCell ref="F24:G24"/>
    <mergeCell ref="F25:G25"/>
    <mergeCell ref="F26:G26"/>
    <mergeCell ref="F27:G27"/>
    <mergeCell ref="F28:G28"/>
    <mergeCell ref="F29:G29"/>
    <mergeCell ref="F30:G30"/>
    <mergeCell ref="F43:G43"/>
    <mergeCell ref="F32:G32"/>
    <mergeCell ref="F33:G33"/>
    <mergeCell ref="F34:G34"/>
    <mergeCell ref="F35:G35"/>
    <mergeCell ref="F36:G36"/>
    <mergeCell ref="F37:G37"/>
    <mergeCell ref="F38:G38"/>
    <mergeCell ref="F39:G39"/>
    <mergeCell ref="F40:G40"/>
    <mergeCell ref="F41:G41"/>
    <mergeCell ref="F42:G42"/>
    <mergeCell ref="A45:C45"/>
    <mergeCell ref="E45:G45"/>
    <mergeCell ref="A46:C50"/>
    <mergeCell ref="E46:G46"/>
    <mergeCell ref="E47:G47"/>
    <mergeCell ref="D49:E49"/>
    <mergeCell ref="F49:G49"/>
    <mergeCell ref="D50:E50"/>
    <mergeCell ref="F50:G50"/>
  </mergeCells>
  <phoneticPr fontId="3"/>
  <pageMargins left="0.7" right="0.44" top="0.55000000000000004" bottom="0.44"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27702-BD59-4761-9970-58EC59472450}">
  <dimension ref="A1:H51"/>
  <sheetViews>
    <sheetView view="pageBreakPreview" topLeftCell="A2" zoomScaleNormal="100" zoomScaleSheetLayoutView="100" workbookViewId="0">
      <selection activeCell="H5" sqref="H5"/>
    </sheetView>
  </sheetViews>
  <sheetFormatPr defaultRowHeight="13.3" x14ac:dyDescent="0.25"/>
  <cols>
    <col min="1" max="1" width="14" style="5" customWidth="1"/>
    <col min="2" max="2" width="21.23046875" style="5" customWidth="1"/>
    <col min="3" max="6" width="9.23046875" style="5"/>
    <col min="7" max="7" width="8.765625" style="5" customWidth="1"/>
    <col min="8" max="8" width="20.3828125" style="5" customWidth="1"/>
    <col min="9" max="16384" width="9.23046875" style="5"/>
  </cols>
  <sheetData>
    <row r="1" spans="1:8" ht="24.75" customHeight="1" x14ac:dyDescent="0.25">
      <c r="A1" s="100" t="s">
        <v>46</v>
      </c>
      <c r="B1" s="100"/>
      <c r="C1" s="100"/>
      <c r="D1" s="100"/>
      <c r="E1" s="100"/>
      <c r="F1" s="100"/>
      <c r="G1" s="100"/>
      <c r="H1" s="100"/>
    </row>
    <row r="2" spans="1:8" ht="29.25" customHeight="1" x14ac:dyDescent="0.3">
      <c r="A2" s="6" t="s">
        <v>48</v>
      </c>
      <c r="B2" s="101">
        <v>45255</v>
      </c>
      <c r="C2" s="102"/>
      <c r="D2" s="102"/>
      <c r="F2" s="7" t="s">
        <v>50</v>
      </c>
      <c r="G2" s="103" t="s">
        <v>41</v>
      </c>
      <c r="H2" s="103"/>
    </row>
    <row r="4" spans="1:8" ht="30.75" customHeight="1" x14ac:dyDescent="0.25">
      <c r="A4" s="8" t="s">
        <v>51</v>
      </c>
      <c r="B4" s="104" t="s">
        <v>45</v>
      </c>
      <c r="C4" s="104"/>
      <c r="D4" s="104"/>
      <c r="E4" s="104"/>
      <c r="F4" s="43"/>
      <c r="G4" s="44" t="s">
        <v>52</v>
      </c>
      <c r="H4" s="45">
        <v>10</v>
      </c>
    </row>
    <row r="5" spans="1:8" ht="13.5" customHeight="1" x14ac:dyDescent="0.25">
      <c r="F5" s="10"/>
      <c r="G5" s="10"/>
    </row>
    <row r="6" spans="1:8" ht="50.25" customHeight="1" x14ac:dyDescent="0.25">
      <c r="A6" s="46" t="s">
        <v>112</v>
      </c>
      <c r="B6" s="47" t="s">
        <v>113</v>
      </c>
      <c r="C6" s="105" t="s">
        <v>197</v>
      </c>
      <c r="D6" s="106"/>
      <c r="E6" s="106"/>
      <c r="F6" s="106"/>
      <c r="G6" s="106"/>
      <c r="H6" s="106"/>
    </row>
    <row r="7" spans="1:8" x14ac:dyDescent="0.25">
      <c r="F7" s="11"/>
      <c r="G7" s="11"/>
    </row>
    <row r="9" spans="1:8" ht="21.75" customHeight="1" thickBot="1" x14ac:dyDescent="0.3">
      <c r="A9" s="107" t="s">
        <v>114</v>
      </c>
      <c r="B9" s="107"/>
      <c r="C9" s="107"/>
      <c r="D9" s="107"/>
      <c r="E9" s="107"/>
      <c r="F9" s="107"/>
      <c r="G9" s="107"/>
      <c r="H9" s="107"/>
    </row>
    <row r="10" spans="1:8" ht="17.25" customHeight="1" x14ac:dyDescent="0.25">
      <c r="A10" s="48" t="s">
        <v>115</v>
      </c>
      <c r="B10" s="49" t="s">
        <v>116</v>
      </c>
      <c r="C10" s="85" t="s">
        <v>117</v>
      </c>
      <c r="D10" s="86"/>
      <c r="E10" s="86"/>
      <c r="F10" s="86"/>
      <c r="G10" s="87"/>
      <c r="H10" s="50" t="s">
        <v>118</v>
      </c>
    </row>
    <row r="11" spans="1:8" ht="24" customHeight="1" x14ac:dyDescent="0.25">
      <c r="A11" s="88" t="s">
        <v>119</v>
      </c>
      <c r="B11" s="90" t="s">
        <v>120</v>
      </c>
      <c r="C11" s="92" t="s">
        <v>121</v>
      </c>
      <c r="D11" s="93"/>
      <c r="E11" s="93"/>
      <c r="F11" s="93"/>
      <c r="G11" s="94"/>
      <c r="H11" s="98" t="s">
        <v>122</v>
      </c>
    </row>
    <row r="12" spans="1:8" ht="24" customHeight="1" x14ac:dyDescent="0.25">
      <c r="A12" s="89"/>
      <c r="B12" s="91"/>
      <c r="C12" s="95"/>
      <c r="D12" s="96"/>
      <c r="E12" s="96"/>
      <c r="F12" s="96"/>
      <c r="G12" s="97"/>
      <c r="H12" s="99"/>
    </row>
    <row r="13" spans="1:8" ht="20.25" customHeight="1" x14ac:dyDescent="0.25">
      <c r="A13" s="51" t="s">
        <v>123</v>
      </c>
      <c r="B13" s="52">
        <v>86</v>
      </c>
      <c r="C13" s="53" t="s">
        <v>124</v>
      </c>
      <c r="D13" s="54">
        <f>B13</f>
        <v>86</v>
      </c>
      <c r="E13" s="55" t="s">
        <v>125</v>
      </c>
      <c r="F13" s="83">
        <f>200/D13* 60</f>
        <v>139.53488372093025</v>
      </c>
      <c r="G13" s="84"/>
      <c r="H13" s="56">
        <f>F13*30</f>
        <v>4186.0465116279074</v>
      </c>
    </row>
    <row r="14" spans="1:8" ht="20.25" customHeight="1" x14ac:dyDescent="0.25">
      <c r="A14" s="51" t="s">
        <v>126</v>
      </c>
      <c r="B14" s="52"/>
      <c r="C14" s="53" t="s">
        <v>124</v>
      </c>
      <c r="D14" s="54">
        <f t="shared" ref="D14:D43" si="0">B14</f>
        <v>0</v>
      </c>
      <c r="E14" s="55" t="s">
        <v>125</v>
      </c>
      <c r="F14" s="83" t="e">
        <f t="shared" ref="F14:F43" si="1">200/D14* 60</f>
        <v>#DIV/0!</v>
      </c>
      <c r="G14" s="84"/>
      <c r="H14" s="56" t="e">
        <f>F14*15</f>
        <v>#DIV/0!</v>
      </c>
    </row>
    <row r="15" spans="1:8" ht="20.25" customHeight="1" x14ac:dyDescent="0.25">
      <c r="A15" s="51" t="s">
        <v>127</v>
      </c>
      <c r="B15" s="52"/>
      <c r="C15" s="53" t="s">
        <v>124</v>
      </c>
      <c r="D15" s="54">
        <f t="shared" si="0"/>
        <v>0</v>
      </c>
      <c r="E15" s="55" t="s">
        <v>125</v>
      </c>
      <c r="F15" s="83" t="e">
        <f t="shared" si="1"/>
        <v>#DIV/0!</v>
      </c>
      <c r="G15" s="84"/>
      <c r="H15" s="56" t="e">
        <f t="shared" ref="H15:H43" si="2">F15*15</f>
        <v>#DIV/0!</v>
      </c>
    </row>
    <row r="16" spans="1:8" ht="20.25" customHeight="1" x14ac:dyDescent="0.25">
      <c r="A16" s="51" t="s">
        <v>128</v>
      </c>
      <c r="B16" s="52"/>
      <c r="C16" s="53" t="s">
        <v>124</v>
      </c>
      <c r="D16" s="54">
        <f t="shared" si="0"/>
        <v>0</v>
      </c>
      <c r="E16" s="55" t="s">
        <v>125</v>
      </c>
      <c r="F16" s="83" t="e">
        <f t="shared" si="1"/>
        <v>#DIV/0!</v>
      </c>
      <c r="G16" s="84"/>
      <c r="H16" s="56" t="e">
        <f t="shared" si="2"/>
        <v>#DIV/0!</v>
      </c>
    </row>
    <row r="17" spans="1:8" ht="20.25" customHeight="1" x14ac:dyDescent="0.25">
      <c r="A17" s="51" t="s">
        <v>129</v>
      </c>
      <c r="B17" s="52"/>
      <c r="C17" s="53" t="s">
        <v>124</v>
      </c>
      <c r="D17" s="54">
        <f t="shared" si="0"/>
        <v>0</v>
      </c>
      <c r="E17" s="55" t="s">
        <v>125</v>
      </c>
      <c r="F17" s="83" t="e">
        <f t="shared" si="1"/>
        <v>#DIV/0!</v>
      </c>
      <c r="G17" s="84"/>
      <c r="H17" s="56" t="e">
        <f t="shared" si="2"/>
        <v>#DIV/0!</v>
      </c>
    </row>
    <row r="18" spans="1:8" ht="20.25" customHeight="1" x14ac:dyDescent="0.25">
      <c r="A18" s="51" t="s">
        <v>130</v>
      </c>
      <c r="B18" s="52"/>
      <c r="C18" s="53" t="s">
        <v>124</v>
      </c>
      <c r="D18" s="54">
        <f t="shared" si="0"/>
        <v>0</v>
      </c>
      <c r="E18" s="55" t="s">
        <v>125</v>
      </c>
      <c r="F18" s="83" t="e">
        <f t="shared" si="1"/>
        <v>#DIV/0!</v>
      </c>
      <c r="G18" s="84"/>
      <c r="H18" s="56" t="e">
        <f t="shared" si="2"/>
        <v>#DIV/0!</v>
      </c>
    </row>
    <row r="19" spans="1:8" ht="20.25" customHeight="1" x14ac:dyDescent="0.25">
      <c r="A19" s="51" t="s">
        <v>131</v>
      </c>
      <c r="B19" s="52"/>
      <c r="C19" s="53" t="s">
        <v>124</v>
      </c>
      <c r="D19" s="54">
        <f t="shared" si="0"/>
        <v>0</v>
      </c>
      <c r="E19" s="55" t="s">
        <v>125</v>
      </c>
      <c r="F19" s="83" t="e">
        <f t="shared" si="1"/>
        <v>#DIV/0!</v>
      </c>
      <c r="G19" s="84"/>
      <c r="H19" s="56" t="e">
        <f t="shared" si="2"/>
        <v>#DIV/0!</v>
      </c>
    </row>
    <row r="20" spans="1:8" ht="20.25" customHeight="1" x14ac:dyDescent="0.25">
      <c r="A20" s="51" t="s">
        <v>132</v>
      </c>
      <c r="B20" s="52"/>
      <c r="C20" s="53" t="s">
        <v>124</v>
      </c>
      <c r="D20" s="54">
        <f t="shared" si="0"/>
        <v>0</v>
      </c>
      <c r="E20" s="55" t="s">
        <v>125</v>
      </c>
      <c r="F20" s="83" t="e">
        <f t="shared" si="1"/>
        <v>#DIV/0!</v>
      </c>
      <c r="G20" s="84"/>
      <c r="H20" s="56" t="e">
        <f t="shared" si="2"/>
        <v>#DIV/0!</v>
      </c>
    </row>
    <row r="21" spans="1:8" ht="20.25" customHeight="1" x14ac:dyDescent="0.25">
      <c r="A21" s="51" t="s">
        <v>133</v>
      </c>
      <c r="B21" s="52"/>
      <c r="C21" s="53" t="s">
        <v>124</v>
      </c>
      <c r="D21" s="54">
        <f t="shared" si="0"/>
        <v>0</v>
      </c>
      <c r="E21" s="55" t="s">
        <v>125</v>
      </c>
      <c r="F21" s="83" t="e">
        <f t="shared" si="1"/>
        <v>#DIV/0!</v>
      </c>
      <c r="G21" s="84"/>
      <c r="H21" s="56" t="e">
        <f t="shared" si="2"/>
        <v>#DIV/0!</v>
      </c>
    </row>
    <row r="22" spans="1:8" ht="20.25" customHeight="1" x14ac:dyDescent="0.25">
      <c r="A22" s="51" t="s">
        <v>134</v>
      </c>
      <c r="B22" s="52"/>
      <c r="C22" s="53" t="s">
        <v>124</v>
      </c>
      <c r="D22" s="54">
        <f t="shared" si="0"/>
        <v>0</v>
      </c>
      <c r="E22" s="55" t="s">
        <v>125</v>
      </c>
      <c r="F22" s="83" t="e">
        <f t="shared" si="1"/>
        <v>#DIV/0!</v>
      </c>
      <c r="G22" s="84"/>
      <c r="H22" s="56" t="e">
        <f t="shared" si="2"/>
        <v>#DIV/0!</v>
      </c>
    </row>
    <row r="23" spans="1:8" ht="20.25" customHeight="1" x14ac:dyDescent="0.25">
      <c r="A23" s="51" t="s">
        <v>135</v>
      </c>
      <c r="B23" s="52"/>
      <c r="C23" s="53" t="s">
        <v>124</v>
      </c>
      <c r="D23" s="54">
        <f t="shared" si="0"/>
        <v>0</v>
      </c>
      <c r="E23" s="55" t="s">
        <v>125</v>
      </c>
      <c r="F23" s="83" t="e">
        <f t="shared" si="1"/>
        <v>#DIV/0!</v>
      </c>
      <c r="G23" s="84"/>
      <c r="H23" s="56" t="e">
        <f t="shared" si="2"/>
        <v>#DIV/0!</v>
      </c>
    </row>
    <row r="24" spans="1:8" ht="20.25" customHeight="1" x14ac:dyDescent="0.25">
      <c r="A24" s="51" t="s">
        <v>136</v>
      </c>
      <c r="B24" s="52"/>
      <c r="C24" s="53" t="s">
        <v>124</v>
      </c>
      <c r="D24" s="54">
        <f t="shared" si="0"/>
        <v>0</v>
      </c>
      <c r="E24" s="55" t="s">
        <v>125</v>
      </c>
      <c r="F24" s="83" t="e">
        <f t="shared" si="1"/>
        <v>#DIV/0!</v>
      </c>
      <c r="G24" s="84"/>
      <c r="H24" s="56" t="e">
        <f t="shared" si="2"/>
        <v>#DIV/0!</v>
      </c>
    </row>
    <row r="25" spans="1:8" ht="20.25" customHeight="1" x14ac:dyDescent="0.25">
      <c r="A25" s="51" t="s">
        <v>137</v>
      </c>
      <c r="B25" s="52"/>
      <c r="C25" s="53" t="s">
        <v>124</v>
      </c>
      <c r="D25" s="54">
        <f t="shared" si="0"/>
        <v>0</v>
      </c>
      <c r="E25" s="55" t="s">
        <v>125</v>
      </c>
      <c r="F25" s="83" t="e">
        <f t="shared" si="1"/>
        <v>#DIV/0!</v>
      </c>
      <c r="G25" s="84"/>
      <c r="H25" s="56" t="e">
        <f t="shared" si="2"/>
        <v>#DIV/0!</v>
      </c>
    </row>
    <row r="26" spans="1:8" ht="20.25" customHeight="1" x14ac:dyDescent="0.25">
      <c r="A26" s="51" t="s">
        <v>138</v>
      </c>
      <c r="B26" s="52"/>
      <c r="C26" s="53" t="s">
        <v>124</v>
      </c>
      <c r="D26" s="54">
        <f t="shared" si="0"/>
        <v>0</v>
      </c>
      <c r="E26" s="55" t="s">
        <v>125</v>
      </c>
      <c r="F26" s="83" t="e">
        <f t="shared" si="1"/>
        <v>#DIV/0!</v>
      </c>
      <c r="G26" s="84"/>
      <c r="H26" s="56" t="e">
        <f t="shared" si="2"/>
        <v>#DIV/0!</v>
      </c>
    </row>
    <row r="27" spans="1:8" ht="20.25" customHeight="1" x14ac:dyDescent="0.25">
      <c r="A27" s="51" t="s">
        <v>139</v>
      </c>
      <c r="B27" s="52"/>
      <c r="C27" s="53" t="s">
        <v>124</v>
      </c>
      <c r="D27" s="54">
        <f t="shared" si="0"/>
        <v>0</v>
      </c>
      <c r="E27" s="55" t="s">
        <v>125</v>
      </c>
      <c r="F27" s="83" t="e">
        <f t="shared" si="1"/>
        <v>#DIV/0!</v>
      </c>
      <c r="G27" s="84"/>
      <c r="H27" s="56" t="e">
        <f t="shared" si="2"/>
        <v>#DIV/0!</v>
      </c>
    </row>
    <row r="28" spans="1:8" ht="20.25" customHeight="1" x14ac:dyDescent="0.25">
      <c r="A28" s="51" t="s">
        <v>140</v>
      </c>
      <c r="B28" s="52"/>
      <c r="C28" s="53" t="s">
        <v>124</v>
      </c>
      <c r="D28" s="54">
        <f t="shared" si="0"/>
        <v>0</v>
      </c>
      <c r="E28" s="55" t="s">
        <v>125</v>
      </c>
      <c r="F28" s="83" t="e">
        <f t="shared" si="1"/>
        <v>#DIV/0!</v>
      </c>
      <c r="G28" s="84"/>
      <c r="H28" s="56" t="e">
        <f t="shared" si="2"/>
        <v>#DIV/0!</v>
      </c>
    </row>
    <row r="29" spans="1:8" ht="20.25" customHeight="1" x14ac:dyDescent="0.25">
      <c r="A29" s="51" t="s">
        <v>141</v>
      </c>
      <c r="B29" s="52"/>
      <c r="C29" s="53" t="s">
        <v>124</v>
      </c>
      <c r="D29" s="54">
        <f t="shared" si="0"/>
        <v>0</v>
      </c>
      <c r="E29" s="55" t="s">
        <v>125</v>
      </c>
      <c r="F29" s="83" t="e">
        <f t="shared" si="1"/>
        <v>#DIV/0!</v>
      </c>
      <c r="G29" s="84"/>
      <c r="H29" s="56" t="e">
        <f t="shared" si="2"/>
        <v>#DIV/0!</v>
      </c>
    </row>
    <row r="30" spans="1:8" ht="20.25" customHeight="1" x14ac:dyDescent="0.25">
      <c r="A30" s="51" t="s">
        <v>142</v>
      </c>
      <c r="B30" s="52"/>
      <c r="C30" s="53" t="s">
        <v>124</v>
      </c>
      <c r="D30" s="54">
        <f t="shared" si="0"/>
        <v>0</v>
      </c>
      <c r="E30" s="55" t="s">
        <v>125</v>
      </c>
      <c r="F30" s="83" t="e">
        <f t="shared" si="1"/>
        <v>#DIV/0!</v>
      </c>
      <c r="G30" s="84"/>
      <c r="H30" s="56" t="e">
        <f t="shared" si="2"/>
        <v>#DIV/0!</v>
      </c>
    </row>
    <row r="31" spans="1:8" ht="20.25" customHeight="1" x14ac:dyDescent="0.25">
      <c r="A31" s="51" t="s">
        <v>143</v>
      </c>
      <c r="B31" s="52"/>
      <c r="C31" s="53" t="s">
        <v>124</v>
      </c>
      <c r="D31" s="54">
        <f t="shared" si="0"/>
        <v>0</v>
      </c>
      <c r="E31" s="55" t="s">
        <v>125</v>
      </c>
      <c r="F31" s="83" t="e">
        <f t="shared" si="1"/>
        <v>#DIV/0!</v>
      </c>
      <c r="G31" s="84"/>
      <c r="H31" s="56" t="e">
        <f t="shared" si="2"/>
        <v>#DIV/0!</v>
      </c>
    </row>
    <row r="32" spans="1:8" ht="20.25" customHeight="1" x14ac:dyDescent="0.25">
      <c r="A32" s="51" t="s">
        <v>144</v>
      </c>
      <c r="B32" s="52"/>
      <c r="C32" s="53" t="s">
        <v>124</v>
      </c>
      <c r="D32" s="54">
        <f t="shared" si="0"/>
        <v>0</v>
      </c>
      <c r="E32" s="55" t="s">
        <v>125</v>
      </c>
      <c r="F32" s="83" t="e">
        <f t="shared" si="1"/>
        <v>#DIV/0!</v>
      </c>
      <c r="G32" s="84"/>
      <c r="H32" s="56" t="e">
        <f t="shared" si="2"/>
        <v>#DIV/0!</v>
      </c>
    </row>
    <row r="33" spans="1:8" ht="20.25" customHeight="1" x14ac:dyDescent="0.25">
      <c r="A33" s="51" t="s">
        <v>145</v>
      </c>
      <c r="B33" s="52"/>
      <c r="C33" s="53" t="s">
        <v>124</v>
      </c>
      <c r="D33" s="54">
        <f t="shared" si="0"/>
        <v>0</v>
      </c>
      <c r="E33" s="55" t="s">
        <v>125</v>
      </c>
      <c r="F33" s="83" t="e">
        <f t="shared" si="1"/>
        <v>#DIV/0!</v>
      </c>
      <c r="G33" s="84"/>
      <c r="H33" s="56" t="e">
        <f t="shared" si="2"/>
        <v>#DIV/0!</v>
      </c>
    </row>
    <row r="34" spans="1:8" ht="20.25" customHeight="1" x14ac:dyDescent="0.25">
      <c r="A34" s="51" t="s">
        <v>146</v>
      </c>
      <c r="B34" s="52"/>
      <c r="C34" s="53" t="s">
        <v>124</v>
      </c>
      <c r="D34" s="54">
        <f t="shared" si="0"/>
        <v>0</v>
      </c>
      <c r="E34" s="55" t="s">
        <v>125</v>
      </c>
      <c r="F34" s="83" t="e">
        <f t="shared" si="1"/>
        <v>#DIV/0!</v>
      </c>
      <c r="G34" s="84"/>
      <c r="H34" s="56" t="e">
        <f t="shared" si="2"/>
        <v>#DIV/0!</v>
      </c>
    </row>
    <row r="35" spans="1:8" ht="20.25" customHeight="1" x14ac:dyDescent="0.25">
      <c r="A35" s="51" t="s">
        <v>147</v>
      </c>
      <c r="B35" s="52"/>
      <c r="C35" s="53" t="s">
        <v>124</v>
      </c>
      <c r="D35" s="54">
        <f t="shared" si="0"/>
        <v>0</v>
      </c>
      <c r="E35" s="55" t="s">
        <v>125</v>
      </c>
      <c r="F35" s="83" t="e">
        <f t="shared" si="1"/>
        <v>#DIV/0!</v>
      </c>
      <c r="G35" s="84"/>
      <c r="H35" s="56" t="e">
        <f t="shared" si="2"/>
        <v>#DIV/0!</v>
      </c>
    </row>
    <row r="36" spans="1:8" ht="20.25" customHeight="1" x14ac:dyDescent="0.25">
      <c r="A36" s="51" t="s">
        <v>148</v>
      </c>
      <c r="B36" s="52"/>
      <c r="C36" s="53" t="s">
        <v>124</v>
      </c>
      <c r="D36" s="54">
        <f t="shared" si="0"/>
        <v>0</v>
      </c>
      <c r="E36" s="55" t="s">
        <v>125</v>
      </c>
      <c r="F36" s="83" t="e">
        <f t="shared" si="1"/>
        <v>#DIV/0!</v>
      </c>
      <c r="G36" s="84"/>
      <c r="H36" s="56" t="e">
        <f t="shared" si="2"/>
        <v>#DIV/0!</v>
      </c>
    </row>
    <row r="37" spans="1:8" ht="20.25" customHeight="1" x14ac:dyDescent="0.25">
      <c r="A37" s="51" t="s">
        <v>149</v>
      </c>
      <c r="B37" s="52"/>
      <c r="C37" s="53" t="s">
        <v>124</v>
      </c>
      <c r="D37" s="54">
        <f t="shared" si="0"/>
        <v>0</v>
      </c>
      <c r="E37" s="55" t="s">
        <v>125</v>
      </c>
      <c r="F37" s="83" t="e">
        <f t="shared" si="1"/>
        <v>#DIV/0!</v>
      </c>
      <c r="G37" s="84"/>
      <c r="H37" s="56" t="e">
        <f t="shared" si="2"/>
        <v>#DIV/0!</v>
      </c>
    </row>
    <row r="38" spans="1:8" ht="20.25" customHeight="1" x14ac:dyDescent="0.25">
      <c r="A38" s="51" t="s">
        <v>150</v>
      </c>
      <c r="B38" s="52"/>
      <c r="C38" s="53" t="s">
        <v>124</v>
      </c>
      <c r="D38" s="54">
        <f t="shared" si="0"/>
        <v>0</v>
      </c>
      <c r="E38" s="55" t="s">
        <v>125</v>
      </c>
      <c r="F38" s="83" t="e">
        <f t="shared" si="1"/>
        <v>#DIV/0!</v>
      </c>
      <c r="G38" s="84"/>
      <c r="H38" s="56" t="e">
        <f t="shared" si="2"/>
        <v>#DIV/0!</v>
      </c>
    </row>
    <row r="39" spans="1:8" ht="20.25" customHeight="1" x14ac:dyDescent="0.25">
      <c r="A39" s="51" t="s">
        <v>151</v>
      </c>
      <c r="B39" s="52"/>
      <c r="C39" s="53" t="s">
        <v>124</v>
      </c>
      <c r="D39" s="54">
        <f t="shared" si="0"/>
        <v>0</v>
      </c>
      <c r="E39" s="55" t="s">
        <v>125</v>
      </c>
      <c r="F39" s="83" t="e">
        <f t="shared" si="1"/>
        <v>#DIV/0!</v>
      </c>
      <c r="G39" s="84"/>
      <c r="H39" s="56" t="e">
        <f t="shared" si="2"/>
        <v>#DIV/0!</v>
      </c>
    </row>
    <row r="40" spans="1:8" ht="20.25" customHeight="1" x14ac:dyDescent="0.25">
      <c r="A40" s="51" t="s">
        <v>152</v>
      </c>
      <c r="B40" s="52"/>
      <c r="C40" s="53" t="s">
        <v>124</v>
      </c>
      <c r="D40" s="54">
        <f t="shared" si="0"/>
        <v>0</v>
      </c>
      <c r="E40" s="55" t="s">
        <v>125</v>
      </c>
      <c r="F40" s="83" t="e">
        <f t="shared" si="1"/>
        <v>#DIV/0!</v>
      </c>
      <c r="G40" s="84"/>
      <c r="H40" s="56" t="e">
        <f t="shared" si="2"/>
        <v>#DIV/0!</v>
      </c>
    </row>
    <row r="41" spans="1:8" ht="20.25" customHeight="1" x14ac:dyDescent="0.25">
      <c r="A41" s="51" t="s">
        <v>153</v>
      </c>
      <c r="B41" s="52"/>
      <c r="C41" s="53" t="s">
        <v>124</v>
      </c>
      <c r="D41" s="54">
        <f t="shared" si="0"/>
        <v>0</v>
      </c>
      <c r="E41" s="55" t="s">
        <v>125</v>
      </c>
      <c r="F41" s="83" t="e">
        <f t="shared" si="1"/>
        <v>#DIV/0!</v>
      </c>
      <c r="G41" s="84"/>
      <c r="H41" s="56" t="e">
        <f t="shared" si="2"/>
        <v>#DIV/0!</v>
      </c>
    </row>
    <row r="42" spans="1:8" ht="20.25" customHeight="1" x14ac:dyDescent="0.25">
      <c r="A42" s="51" t="s">
        <v>154</v>
      </c>
      <c r="B42" s="52"/>
      <c r="C42" s="53" t="s">
        <v>124</v>
      </c>
      <c r="D42" s="54">
        <f t="shared" si="0"/>
        <v>0</v>
      </c>
      <c r="E42" s="55" t="s">
        <v>125</v>
      </c>
      <c r="F42" s="83" t="e">
        <f t="shared" si="1"/>
        <v>#DIV/0!</v>
      </c>
      <c r="G42" s="84"/>
      <c r="H42" s="56" t="e">
        <f t="shared" si="2"/>
        <v>#DIV/0!</v>
      </c>
    </row>
    <row r="43" spans="1:8" ht="20.25" customHeight="1" thickBot="1" x14ac:dyDescent="0.3">
      <c r="A43" s="40" t="s">
        <v>155</v>
      </c>
      <c r="B43" s="57"/>
      <c r="C43" s="58" t="s">
        <v>124</v>
      </c>
      <c r="D43" s="54">
        <f t="shared" si="0"/>
        <v>0</v>
      </c>
      <c r="E43" s="59" t="s">
        <v>125</v>
      </c>
      <c r="F43" s="83" t="e">
        <f t="shared" si="1"/>
        <v>#DIV/0!</v>
      </c>
      <c r="G43" s="84"/>
      <c r="H43" s="56" t="e">
        <f t="shared" si="2"/>
        <v>#DIV/0!</v>
      </c>
    </row>
    <row r="44" spans="1:8" ht="6.75" customHeight="1" thickBot="1" x14ac:dyDescent="0.3">
      <c r="B44" s="30"/>
      <c r="C44" s="42"/>
      <c r="D44" s="32"/>
      <c r="F44" s="30"/>
      <c r="G44" s="30"/>
      <c r="H44" s="60"/>
    </row>
    <row r="45" spans="1:8" ht="20.25" customHeight="1" x14ac:dyDescent="0.25">
      <c r="A45" s="66" t="s">
        <v>156</v>
      </c>
      <c r="B45" s="67"/>
      <c r="C45" s="68"/>
      <c r="E45" s="69" t="s">
        <v>157</v>
      </c>
      <c r="F45" s="70"/>
      <c r="G45" s="71"/>
      <c r="H45" s="61" t="s">
        <v>158</v>
      </c>
    </row>
    <row r="46" spans="1:8" ht="28.5" customHeight="1" thickBot="1" x14ac:dyDescent="0.3">
      <c r="A46" s="72" t="s">
        <v>159</v>
      </c>
      <c r="B46" s="73"/>
      <c r="C46" s="74"/>
      <c r="E46" s="76"/>
      <c r="F46" s="77"/>
      <c r="G46" s="78"/>
      <c r="H46" s="62"/>
    </row>
    <row r="47" spans="1:8" ht="20.25" customHeight="1" x14ac:dyDescent="0.25">
      <c r="A47" s="75"/>
      <c r="B47" s="73"/>
      <c r="C47" s="74"/>
      <c r="D47" s="32"/>
      <c r="E47" s="79" t="s">
        <v>160</v>
      </c>
      <c r="F47" s="79"/>
      <c r="G47" s="79"/>
      <c r="H47" s="33" t="s">
        <v>161</v>
      </c>
    </row>
    <row r="48" spans="1:8" ht="16.5" customHeight="1" thickBot="1" x14ac:dyDescent="0.3">
      <c r="A48" s="75"/>
      <c r="B48" s="73"/>
      <c r="C48" s="74"/>
    </row>
    <row r="49" spans="1:8" x14ac:dyDescent="0.25">
      <c r="A49" s="75"/>
      <c r="B49" s="73"/>
      <c r="C49" s="73"/>
      <c r="D49" s="69" t="s">
        <v>107</v>
      </c>
      <c r="E49" s="80"/>
      <c r="F49" s="69" t="s">
        <v>162</v>
      </c>
      <c r="G49" s="80"/>
      <c r="H49" s="63" t="s">
        <v>163</v>
      </c>
    </row>
    <row r="50" spans="1:8" ht="33" customHeight="1" thickBot="1" x14ac:dyDescent="0.3">
      <c r="A50" s="75"/>
      <c r="B50" s="73"/>
      <c r="C50" s="73"/>
      <c r="D50" s="81"/>
      <c r="E50" s="82"/>
      <c r="F50" s="81"/>
      <c r="G50" s="82"/>
      <c r="H50" s="64"/>
    </row>
    <row r="51" spans="1:8" ht="29.25" customHeight="1" x14ac:dyDescent="0.25">
      <c r="H51" s="42" t="s">
        <v>111</v>
      </c>
    </row>
  </sheetData>
  <mergeCells count="51">
    <mergeCell ref="H11:H12"/>
    <mergeCell ref="F13:G13"/>
    <mergeCell ref="A1:H1"/>
    <mergeCell ref="B2:D2"/>
    <mergeCell ref="G2:H2"/>
    <mergeCell ref="B4:E4"/>
    <mergeCell ref="C6:H6"/>
    <mergeCell ref="A9:H9"/>
    <mergeCell ref="F19:G19"/>
    <mergeCell ref="C10:G10"/>
    <mergeCell ref="A11:A12"/>
    <mergeCell ref="B11:B12"/>
    <mergeCell ref="C11:G12"/>
    <mergeCell ref="F14:G14"/>
    <mergeCell ref="F15:G15"/>
    <mergeCell ref="F16:G16"/>
    <mergeCell ref="F17:G17"/>
    <mergeCell ref="F18:G18"/>
    <mergeCell ref="F31:G31"/>
    <mergeCell ref="F20:G20"/>
    <mergeCell ref="F21:G21"/>
    <mergeCell ref="F22:G22"/>
    <mergeCell ref="F23:G23"/>
    <mergeCell ref="F24:G24"/>
    <mergeCell ref="F25:G25"/>
    <mergeCell ref="F26:G26"/>
    <mergeCell ref="F27:G27"/>
    <mergeCell ref="F28:G28"/>
    <mergeCell ref="F29:G29"/>
    <mergeCell ref="F30:G30"/>
    <mergeCell ref="F43:G43"/>
    <mergeCell ref="F32:G32"/>
    <mergeCell ref="F33:G33"/>
    <mergeCell ref="F34:G34"/>
    <mergeCell ref="F35:G35"/>
    <mergeCell ref="F36:G36"/>
    <mergeCell ref="F37:G37"/>
    <mergeCell ref="F38:G38"/>
    <mergeCell ref="F39:G39"/>
    <mergeCell ref="F40:G40"/>
    <mergeCell ref="F41:G41"/>
    <mergeCell ref="F42:G42"/>
    <mergeCell ref="A45:C45"/>
    <mergeCell ref="E45:G45"/>
    <mergeCell ref="A46:C50"/>
    <mergeCell ref="E46:G46"/>
    <mergeCell ref="E47:G47"/>
    <mergeCell ref="D49:E49"/>
    <mergeCell ref="F49:G49"/>
    <mergeCell ref="D50:E50"/>
    <mergeCell ref="F50:G50"/>
  </mergeCells>
  <phoneticPr fontId="3"/>
  <pageMargins left="0.7" right="0.44" top="0.55000000000000004" bottom="0.44"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EEF53-72F9-4EE4-B1D2-E0DD081B72EB}">
  <sheetPr>
    <pageSetUpPr fitToPage="1"/>
  </sheetPr>
  <dimension ref="A1:H46"/>
  <sheetViews>
    <sheetView view="pageBreakPreview" zoomScaleNormal="100" zoomScaleSheetLayoutView="100" workbookViewId="0">
      <selection activeCell="G3" sqref="G3:H3"/>
    </sheetView>
  </sheetViews>
  <sheetFormatPr defaultRowHeight="13.3" x14ac:dyDescent="0.25"/>
  <cols>
    <col min="1" max="1" width="14" style="5" customWidth="1"/>
    <col min="2" max="2" width="19.84375" style="5" customWidth="1"/>
    <col min="3" max="3" width="12.23046875" style="5" customWidth="1"/>
    <col min="4" max="5" width="9.23046875" style="5"/>
    <col min="6" max="6" width="9.15234375" style="5" customWidth="1"/>
    <col min="7" max="7" width="3" style="5" customWidth="1"/>
    <col min="8" max="8" width="20.3828125" style="5" customWidth="1"/>
    <col min="9" max="16384" width="9.23046875" style="5"/>
  </cols>
  <sheetData>
    <row r="1" spans="1:8" ht="24.75" customHeight="1" x14ac:dyDescent="0.25">
      <c r="A1" s="100" t="s">
        <v>46</v>
      </c>
      <c r="B1" s="100"/>
      <c r="C1" s="100"/>
      <c r="D1" s="100"/>
      <c r="E1" s="100"/>
      <c r="F1" s="100"/>
      <c r="G1" s="100"/>
      <c r="H1" s="100"/>
    </row>
    <row r="2" spans="1:8" ht="32.25" customHeight="1" x14ac:dyDescent="0.25">
      <c r="A2" s="100" t="s">
        <v>47</v>
      </c>
      <c r="B2" s="100"/>
      <c r="C2" s="100"/>
      <c r="D2" s="100"/>
      <c r="E2" s="100"/>
      <c r="F2" s="100"/>
      <c r="G2" s="100"/>
      <c r="H2" s="100"/>
    </row>
    <row r="3" spans="1:8" ht="29.25" customHeight="1" x14ac:dyDescent="0.3">
      <c r="A3" s="6" t="s">
        <v>48</v>
      </c>
      <c r="B3" s="102" t="s">
        <v>49</v>
      </c>
      <c r="C3" s="102"/>
      <c r="D3" s="102"/>
      <c r="F3" s="7" t="s">
        <v>50</v>
      </c>
      <c r="G3" s="103"/>
      <c r="H3" s="103"/>
    </row>
    <row r="5" spans="1:8" ht="30.75" customHeight="1" x14ac:dyDescent="0.25">
      <c r="A5" s="8" t="s">
        <v>51</v>
      </c>
      <c r="B5" s="104"/>
      <c r="C5" s="104"/>
      <c r="D5" s="104"/>
      <c r="E5" s="104"/>
      <c r="F5" s="111" t="s">
        <v>52</v>
      </c>
      <c r="G5" s="111"/>
      <c r="H5" s="9" t="s">
        <v>53</v>
      </c>
    </row>
    <row r="6" spans="1:8" ht="13.5" customHeight="1" x14ac:dyDescent="0.25">
      <c r="F6" s="10"/>
      <c r="G6" s="10"/>
    </row>
    <row r="7" spans="1:8" x14ac:dyDescent="0.25">
      <c r="A7" s="5" t="s">
        <v>54</v>
      </c>
      <c r="F7" s="11"/>
      <c r="G7" s="11"/>
    </row>
    <row r="8" spans="1:8" s="12" customFormat="1" ht="11.6" x14ac:dyDescent="0.25">
      <c r="A8" s="12" t="s">
        <v>55</v>
      </c>
      <c r="F8" s="11"/>
      <c r="G8" s="11"/>
    </row>
    <row r="9" spans="1:8" s="12" customFormat="1" ht="11.6" x14ac:dyDescent="0.25">
      <c r="A9" s="12" t="s">
        <v>56</v>
      </c>
      <c r="F9" s="11"/>
      <c r="G9" s="11"/>
    </row>
    <row r="10" spans="1:8" s="12" customFormat="1" ht="11.6" x14ac:dyDescent="0.25">
      <c r="A10" s="12" t="s">
        <v>57</v>
      </c>
      <c r="F10" s="11"/>
      <c r="G10" s="11"/>
    </row>
    <row r="11" spans="1:8" s="12" customFormat="1" ht="11.6" x14ac:dyDescent="0.25">
      <c r="A11" s="12" t="s">
        <v>58</v>
      </c>
      <c r="F11" s="11"/>
      <c r="G11" s="11"/>
    </row>
    <row r="12" spans="1:8" s="12" customFormat="1" ht="11.6" x14ac:dyDescent="0.25">
      <c r="A12" s="12" t="s">
        <v>59</v>
      </c>
      <c r="F12" s="11"/>
      <c r="G12" s="11"/>
    </row>
    <row r="13" spans="1:8" s="12" customFormat="1" ht="11.6" x14ac:dyDescent="0.25">
      <c r="A13" s="12" t="s">
        <v>60</v>
      </c>
      <c r="F13" s="11"/>
      <c r="G13" s="11"/>
    </row>
    <row r="14" spans="1:8" s="12" customFormat="1" ht="11.6" x14ac:dyDescent="0.25">
      <c r="A14" s="12" t="s">
        <v>61</v>
      </c>
      <c r="F14" s="11"/>
      <c r="G14" s="11"/>
    </row>
    <row r="15" spans="1:8" x14ac:dyDescent="0.25">
      <c r="F15" s="11"/>
      <c r="G15" s="11"/>
    </row>
    <row r="16" spans="1:8" ht="18.899999999999999" thickBot="1" x14ac:dyDescent="0.3">
      <c r="A16" s="112" t="s">
        <v>62</v>
      </c>
      <c r="B16" s="112"/>
      <c r="C16" s="112"/>
      <c r="D16" s="112"/>
      <c r="E16" s="112"/>
      <c r="F16" s="112"/>
      <c r="G16" s="112"/>
      <c r="H16" s="112"/>
    </row>
    <row r="17" spans="1:8" ht="21" customHeight="1" x14ac:dyDescent="0.25">
      <c r="A17" s="13" t="s">
        <v>63</v>
      </c>
      <c r="B17" s="14" t="s">
        <v>64</v>
      </c>
      <c r="C17" s="15" t="s">
        <v>63</v>
      </c>
      <c r="D17" s="113" t="s">
        <v>64</v>
      </c>
      <c r="E17" s="114"/>
      <c r="F17" s="115" t="s">
        <v>63</v>
      </c>
      <c r="G17" s="113"/>
      <c r="H17" s="16" t="s">
        <v>64</v>
      </c>
    </row>
    <row r="18" spans="1:8" ht="18.75" customHeight="1" x14ac:dyDescent="0.25">
      <c r="A18" s="17" t="s">
        <v>65</v>
      </c>
      <c r="B18" s="18"/>
      <c r="C18" s="19" t="s">
        <v>66</v>
      </c>
      <c r="D18" s="116"/>
      <c r="E18" s="117"/>
      <c r="F18" s="118" t="s">
        <v>67</v>
      </c>
      <c r="G18" s="116"/>
      <c r="H18" s="20"/>
    </row>
    <row r="19" spans="1:8" ht="18.75" customHeight="1" x14ac:dyDescent="0.25">
      <c r="A19" s="21" t="s">
        <v>68</v>
      </c>
      <c r="B19" s="22"/>
      <c r="C19" s="23" t="s">
        <v>69</v>
      </c>
      <c r="D19" s="108"/>
      <c r="E19" s="109"/>
      <c r="F19" s="110" t="s">
        <v>70</v>
      </c>
      <c r="G19" s="108"/>
      <c r="H19" s="24"/>
    </row>
    <row r="20" spans="1:8" ht="18.75" customHeight="1" x14ac:dyDescent="0.25">
      <c r="A20" s="21" t="s">
        <v>71</v>
      </c>
      <c r="B20" s="22"/>
      <c r="C20" s="23" t="s">
        <v>72</v>
      </c>
      <c r="D20" s="108"/>
      <c r="E20" s="109"/>
      <c r="F20" s="110" t="s">
        <v>73</v>
      </c>
      <c r="G20" s="108"/>
      <c r="H20" s="25"/>
    </row>
    <row r="21" spans="1:8" ht="18.75" customHeight="1" x14ac:dyDescent="0.25">
      <c r="A21" s="21" t="s">
        <v>74</v>
      </c>
      <c r="B21" s="22"/>
      <c r="C21" s="23" t="s">
        <v>75</v>
      </c>
      <c r="D21" s="108"/>
      <c r="E21" s="109"/>
      <c r="F21" s="110" t="s">
        <v>76</v>
      </c>
      <c r="G21" s="108"/>
      <c r="H21" s="25"/>
    </row>
    <row r="22" spans="1:8" ht="18.75" customHeight="1" x14ac:dyDescent="0.25">
      <c r="A22" s="21" t="s">
        <v>77</v>
      </c>
      <c r="B22" s="22"/>
      <c r="C22" s="23" t="s">
        <v>78</v>
      </c>
      <c r="D22" s="108"/>
      <c r="E22" s="109"/>
      <c r="F22" s="110" t="s">
        <v>79</v>
      </c>
      <c r="G22" s="108"/>
      <c r="H22" s="25"/>
    </row>
    <row r="23" spans="1:8" ht="18.75" customHeight="1" x14ac:dyDescent="0.25">
      <c r="A23" s="21" t="s">
        <v>80</v>
      </c>
      <c r="B23" s="22"/>
      <c r="C23" s="23" t="s">
        <v>81</v>
      </c>
      <c r="D23" s="108"/>
      <c r="E23" s="109"/>
      <c r="F23" s="110" t="s">
        <v>82</v>
      </c>
      <c r="G23" s="108"/>
      <c r="H23" s="25"/>
    </row>
    <row r="24" spans="1:8" ht="18.75" customHeight="1" x14ac:dyDescent="0.25">
      <c r="A24" s="21" t="s">
        <v>83</v>
      </c>
      <c r="B24" s="22"/>
      <c r="C24" s="23" t="s">
        <v>84</v>
      </c>
      <c r="D24" s="108"/>
      <c r="E24" s="109"/>
      <c r="F24" s="110" t="s">
        <v>85</v>
      </c>
      <c r="G24" s="108"/>
      <c r="H24" s="25"/>
    </row>
    <row r="25" spans="1:8" ht="18.75" customHeight="1" x14ac:dyDescent="0.25">
      <c r="A25" s="21" t="s">
        <v>86</v>
      </c>
      <c r="B25" s="22"/>
      <c r="C25" s="23" t="s">
        <v>87</v>
      </c>
      <c r="D25" s="108"/>
      <c r="E25" s="109"/>
      <c r="F25" s="110" t="s">
        <v>88</v>
      </c>
      <c r="G25" s="108"/>
      <c r="H25" s="25"/>
    </row>
    <row r="26" spans="1:8" ht="18.75" customHeight="1" x14ac:dyDescent="0.25">
      <c r="A26" s="21" t="s">
        <v>89</v>
      </c>
      <c r="B26" s="22"/>
      <c r="C26" s="23" t="s">
        <v>90</v>
      </c>
      <c r="D26" s="108"/>
      <c r="E26" s="109"/>
      <c r="F26" s="110" t="s">
        <v>91</v>
      </c>
      <c r="G26" s="108"/>
      <c r="H26" s="25"/>
    </row>
    <row r="27" spans="1:8" ht="18.75" customHeight="1" thickBot="1" x14ac:dyDescent="0.3">
      <c r="A27" s="26" t="s">
        <v>92</v>
      </c>
      <c r="B27" s="27"/>
      <c r="C27" s="28" t="s">
        <v>93</v>
      </c>
      <c r="D27" s="119"/>
      <c r="E27" s="120"/>
      <c r="F27" s="121" t="s">
        <v>94</v>
      </c>
      <c r="G27" s="119"/>
      <c r="H27" s="29"/>
    </row>
    <row r="28" spans="1:8" ht="10.5" customHeight="1" thickBot="1" x14ac:dyDescent="0.3">
      <c r="A28" s="30"/>
      <c r="C28" s="30"/>
      <c r="D28" s="30"/>
      <c r="E28" s="30"/>
      <c r="F28" s="30"/>
      <c r="G28" s="30"/>
    </row>
    <row r="29" spans="1:8" ht="23.25" customHeight="1" x14ac:dyDescent="0.25">
      <c r="A29" s="122" t="s">
        <v>95</v>
      </c>
      <c r="B29" s="123"/>
      <c r="C29" s="123"/>
      <c r="D29" s="123"/>
      <c r="E29" s="124"/>
      <c r="F29" s="11"/>
      <c r="G29" s="128" t="s">
        <v>96</v>
      </c>
      <c r="H29" s="129"/>
    </row>
    <row r="30" spans="1:8" ht="43.5" customHeight="1" thickBot="1" x14ac:dyDescent="0.3">
      <c r="A30" s="125"/>
      <c r="B30" s="126"/>
      <c r="C30" s="126"/>
      <c r="D30" s="126"/>
      <c r="E30" s="127"/>
      <c r="F30" s="11"/>
      <c r="G30" s="76"/>
      <c r="H30" s="78"/>
    </row>
    <row r="31" spans="1:8" ht="15" customHeight="1" x14ac:dyDescent="0.25">
      <c r="A31" s="30"/>
      <c r="F31" s="11"/>
      <c r="G31" s="11"/>
    </row>
    <row r="32" spans="1:8" ht="23.25" customHeight="1" x14ac:dyDescent="0.25">
      <c r="A32" s="140" t="s">
        <v>97</v>
      </c>
      <c r="B32" s="141"/>
      <c r="C32" s="141"/>
      <c r="D32" s="141"/>
      <c r="E32" s="141"/>
      <c r="F32" s="141"/>
      <c r="G32" s="141"/>
      <c r="H32" s="142"/>
    </row>
    <row r="33" spans="1:8" ht="29.25" customHeight="1" x14ac:dyDescent="0.25">
      <c r="A33" s="143" t="s">
        <v>98</v>
      </c>
      <c r="B33" s="144"/>
      <c r="C33" s="144"/>
      <c r="D33" s="144"/>
      <c r="E33" s="144"/>
      <c r="F33" s="144"/>
      <c r="G33" s="144"/>
      <c r="H33" s="145"/>
    </row>
    <row r="34" spans="1:8" ht="21.75" customHeight="1" x14ac:dyDescent="0.25">
      <c r="A34" s="146" t="s">
        <v>99</v>
      </c>
      <c r="B34" s="147"/>
      <c r="C34" s="147"/>
      <c r="D34" s="147"/>
      <c r="E34" s="147"/>
      <c r="F34" s="147"/>
      <c r="G34" s="147"/>
      <c r="H34" s="148"/>
    </row>
    <row r="35" spans="1:8" ht="15.75" customHeight="1" x14ac:dyDescent="0.25">
      <c r="A35" s="149" t="s">
        <v>100</v>
      </c>
      <c r="B35" s="150"/>
      <c r="C35" s="150"/>
      <c r="D35" s="150"/>
      <c r="E35" s="150"/>
      <c r="F35" s="150"/>
      <c r="G35" s="150"/>
      <c r="H35" s="151"/>
    </row>
    <row r="36" spans="1:8" ht="15.75" customHeight="1" x14ac:dyDescent="0.25">
      <c r="A36" s="152" t="s">
        <v>101</v>
      </c>
      <c r="B36" s="134"/>
      <c r="C36" s="134"/>
      <c r="D36" s="134"/>
      <c r="E36" s="134"/>
      <c r="F36" s="134"/>
      <c r="G36" s="134"/>
      <c r="H36" s="135"/>
    </row>
    <row r="37" spans="1:8" ht="12" customHeight="1" x14ac:dyDescent="0.25">
      <c r="A37" s="31"/>
      <c r="D37" s="32"/>
      <c r="E37" s="31"/>
      <c r="F37" s="31"/>
      <c r="G37" s="31"/>
      <c r="H37" s="33"/>
    </row>
    <row r="38" spans="1:8" ht="31.5" customHeight="1" x14ac:dyDescent="0.25">
      <c r="A38" s="153" t="s">
        <v>102</v>
      </c>
      <c r="B38" s="153"/>
      <c r="C38" s="153"/>
      <c r="D38" s="153"/>
      <c r="E38" s="153"/>
      <c r="F38" s="153"/>
      <c r="G38" s="153"/>
      <c r="H38" s="153"/>
    </row>
    <row r="39" spans="1:8" x14ac:dyDescent="0.25">
      <c r="A39" s="34" t="s">
        <v>103</v>
      </c>
      <c r="B39" s="35"/>
      <c r="C39" s="35"/>
      <c r="D39" s="36"/>
      <c r="E39" s="31"/>
      <c r="F39" s="31"/>
      <c r="G39" s="31"/>
      <c r="H39" s="37"/>
    </row>
    <row r="40" spans="1:8" ht="30.75" customHeight="1" x14ac:dyDescent="0.25">
      <c r="A40" s="130" t="s">
        <v>104</v>
      </c>
      <c r="B40" s="131"/>
      <c r="C40" s="131"/>
      <c r="D40" s="131"/>
      <c r="E40" s="131"/>
      <c r="F40" s="131"/>
      <c r="G40" s="131"/>
      <c r="H40" s="132"/>
    </row>
    <row r="41" spans="1:8" x14ac:dyDescent="0.25">
      <c r="A41" s="34" t="s">
        <v>105</v>
      </c>
      <c r="B41" s="35"/>
      <c r="C41" s="35"/>
      <c r="D41" s="36"/>
      <c r="E41" s="31"/>
      <c r="F41" s="31"/>
      <c r="G41" s="31"/>
      <c r="H41" s="37"/>
    </row>
    <row r="42" spans="1:8" ht="82.5" customHeight="1" x14ac:dyDescent="0.25">
      <c r="A42" s="133" t="s">
        <v>106</v>
      </c>
      <c r="B42" s="134"/>
      <c r="C42" s="134"/>
      <c r="D42" s="134"/>
      <c r="E42" s="134"/>
      <c r="F42" s="134"/>
      <c r="G42" s="134"/>
      <c r="H42" s="135"/>
    </row>
    <row r="43" spans="1:8" ht="16.5" customHeight="1" thickBot="1" x14ac:dyDescent="0.3">
      <c r="A43" s="31"/>
    </row>
    <row r="44" spans="1:8" ht="27" customHeight="1" x14ac:dyDescent="0.25">
      <c r="A44" s="38" t="s">
        <v>107</v>
      </c>
      <c r="B44" s="39" t="s">
        <v>108</v>
      </c>
      <c r="C44" s="136" t="s">
        <v>109</v>
      </c>
      <c r="D44" s="136"/>
      <c r="E44" s="136"/>
      <c r="F44" s="136"/>
      <c r="G44" s="136"/>
      <c r="H44" s="137"/>
    </row>
    <row r="45" spans="1:8" ht="48.75" customHeight="1" thickBot="1" x14ac:dyDescent="0.3">
      <c r="A45" s="40"/>
      <c r="B45" s="41"/>
      <c r="C45" s="138" t="s">
        <v>110</v>
      </c>
      <c r="D45" s="138"/>
      <c r="E45" s="138"/>
      <c r="F45" s="138"/>
      <c r="G45" s="138"/>
      <c r="H45" s="139"/>
    </row>
    <row r="46" spans="1:8" ht="33" customHeight="1" x14ac:dyDescent="0.25">
      <c r="H46" s="42" t="s">
        <v>111</v>
      </c>
    </row>
  </sheetData>
  <mergeCells count="42">
    <mergeCell ref="A40:H40"/>
    <mergeCell ref="A42:H42"/>
    <mergeCell ref="C44:H44"/>
    <mergeCell ref="C45:H45"/>
    <mergeCell ref="A32:H32"/>
    <mergeCell ref="A33:H33"/>
    <mergeCell ref="A34:H34"/>
    <mergeCell ref="A35:H35"/>
    <mergeCell ref="A36:H36"/>
    <mergeCell ref="A38:H38"/>
    <mergeCell ref="D26:E26"/>
    <mergeCell ref="F26:G26"/>
    <mergeCell ref="D27:E27"/>
    <mergeCell ref="F27:G27"/>
    <mergeCell ref="A29:E30"/>
    <mergeCell ref="G29:H29"/>
    <mergeCell ref="G30:H30"/>
    <mergeCell ref="D23:E23"/>
    <mergeCell ref="F23:G23"/>
    <mergeCell ref="D24:E24"/>
    <mergeCell ref="F24:G24"/>
    <mergeCell ref="D25:E25"/>
    <mergeCell ref="F25:G25"/>
    <mergeCell ref="D20:E20"/>
    <mergeCell ref="F20:G20"/>
    <mergeCell ref="D21:E21"/>
    <mergeCell ref="F21:G21"/>
    <mergeCell ref="D22:E22"/>
    <mergeCell ref="F22:G22"/>
    <mergeCell ref="D19:E19"/>
    <mergeCell ref="F19:G19"/>
    <mergeCell ref="A1:H1"/>
    <mergeCell ref="A2:H2"/>
    <mergeCell ref="B3:D3"/>
    <mergeCell ref="G3:H3"/>
    <mergeCell ref="B5:E5"/>
    <mergeCell ref="F5:G5"/>
    <mergeCell ref="A16:H16"/>
    <mergeCell ref="D17:E17"/>
    <mergeCell ref="F17:G17"/>
    <mergeCell ref="D18:E18"/>
    <mergeCell ref="F18:G18"/>
  </mergeCells>
  <phoneticPr fontId="3"/>
  <pageMargins left="0.9055118110236221" right="0.23622047244094491" top="0.35433070866141736" bottom="0.23622047244094491"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全日本もしかめ参加者 (2)</vt:lpstr>
      <vt:lpstr>全日本もしかめ参加者</vt:lpstr>
      <vt:lpstr>山田啓翔</vt:lpstr>
      <vt:lpstr>山田希羽</vt:lpstr>
      <vt:lpstr>恩田琉伊</vt:lpstr>
      <vt:lpstr>幼児の部</vt:lpstr>
      <vt:lpstr>恩田琉伊!Print_Area</vt:lpstr>
      <vt:lpstr>山田希羽!Print_Area</vt:lpstr>
      <vt:lpstr>山田啓翔!Print_Area</vt:lpstr>
      <vt:lpstr>幼児の部!Print_Area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塚口　真穂登</dc:creator>
  <cp:lastModifiedBy>真穂登 塚口</cp:lastModifiedBy>
  <cp:lastPrinted>2019-12-11T09:51:32Z</cp:lastPrinted>
  <dcterms:created xsi:type="dcterms:W3CDTF">2016-10-29T02:44:49Z</dcterms:created>
  <dcterms:modified xsi:type="dcterms:W3CDTF">2023-11-28T03:15:49Z</dcterms:modified>
</cp:coreProperties>
</file>